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 activeTab="1"/>
  </bookViews>
  <sheets>
    <sheet name="Mirror's Edge Times" sheetId="6" r:id="rId1"/>
    <sheet name="How To Use" sheetId="7" r:id="rId2"/>
  </sheets>
  <calcPr calcId="145621"/>
</workbook>
</file>

<file path=xl/calcChain.xml><?xml version="1.0" encoding="utf-8"?>
<calcChain xmlns="http://schemas.openxmlformats.org/spreadsheetml/2006/main">
  <c r="G42" i="6" l="1"/>
  <c r="G43" i="6"/>
  <c r="G44" i="6"/>
  <c r="G45" i="6"/>
  <c r="G46" i="6"/>
  <c r="G47" i="6"/>
  <c r="G48" i="6"/>
  <c r="G49" i="6"/>
  <c r="G50" i="6"/>
  <c r="G41" i="6"/>
  <c r="G52" i="6" l="1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3" i="7"/>
  <c r="G4" i="6" l="1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7" i="6"/>
  <c r="G28" i="6"/>
  <c r="G29" i="6"/>
  <c r="G30" i="6"/>
  <c r="G31" i="6"/>
  <c r="G32" i="6"/>
  <c r="G33" i="6"/>
  <c r="G34" i="6"/>
  <c r="G35" i="6"/>
  <c r="G36" i="6"/>
  <c r="G3" i="6"/>
  <c r="F3" i="6"/>
  <c r="J52" i="6"/>
  <c r="H52" i="6"/>
  <c r="D52" i="6"/>
  <c r="B52" i="6"/>
  <c r="F50" i="6"/>
  <c r="F49" i="6"/>
  <c r="F48" i="6"/>
  <c r="F47" i="6"/>
  <c r="F46" i="6"/>
  <c r="F45" i="6"/>
  <c r="F44" i="6"/>
  <c r="F43" i="6"/>
  <c r="F42" i="6"/>
  <c r="F41" i="6"/>
  <c r="J38" i="6"/>
  <c r="H38" i="6"/>
  <c r="D38" i="6"/>
  <c r="B38" i="6"/>
  <c r="F36" i="6"/>
  <c r="F35" i="6"/>
  <c r="F34" i="6"/>
  <c r="F33" i="6"/>
  <c r="F32" i="6"/>
  <c r="F31" i="6"/>
  <c r="F30" i="6"/>
  <c r="F29" i="6"/>
  <c r="F28" i="6"/>
  <c r="F27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52" i="6" l="1"/>
  <c r="G38" i="6"/>
  <c r="F38" i="6"/>
</calcChain>
</file>

<file path=xl/sharedStrings.xml><?xml version="1.0" encoding="utf-8"?>
<sst xmlns="http://schemas.openxmlformats.org/spreadsheetml/2006/main" count="108" uniqueCount="75">
  <si>
    <t>CypherNova139</t>
  </si>
  <si>
    <t>Difference</t>
  </si>
  <si>
    <t>Time Trial</t>
  </si>
  <si>
    <t>Base Game:</t>
  </si>
  <si>
    <t>DLC:</t>
  </si>
  <si>
    <t>Playground One</t>
  </si>
  <si>
    <t>Playground Two</t>
  </si>
  <si>
    <t>Playground Three</t>
  </si>
  <si>
    <t>Edge</t>
  </si>
  <si>
    <t>Arland</t>
  </si>
  <si>
    <t>Flight</t>
  </si>
  <si>
    <t>Chase</t>
  </si>
  <si>
    <t>Stormdrains One</t>
  </si>
  <si>
    <t>Stormdrains Two</t>
  </si>
  <si>
    <t>Stormdrains Three</t>
  </si>
  <si>
    <t>Heat</t>
  </si>
  <si>
    <t>Burfield</t>
  </si>
  <si>
    <t>Cranes One</t>
  </si>
  <si>
    <t>Cranes Two</t>
  </si>
  <si>
    <t>New Eden</t>
  </si>
  <si>
    <t>Factory</t>
  </si>
  <si>
    <t>Office</t>
  </si>
  <si>
    <t>Convoy One</t>
  </si>
  <si>
    <t>Convoy Two</t>
  </si>
  <si>
    <t>Atrium One</t>
  </si>
  <si>
    <t>Atrium Two</t>
  </si>
  <si>
    <t xml:space="preserve">   Shard One</t>
  </si>
  <si>
    <t xml:space="preserve">   Shard Two</t>
  </si>
  <si>
    <t>Chroma</t>
  </si>
  <si>
    <t>Flow</t>
  </si>
  <si>
    <t>Razzmatazz</t>
  </si>
  <si>
    <t>Velocity</t>
  </si>
  <si>
    <t>Kinetic</t>
  </si>
  <si>
    <t>Actino</t>
  </si>
  <si>
    <t>Actino Rise</t>
  </si>
  <si>
    <t>Reflex</t>
  </si>
  <si>
    <t>Reflex Redux</t>
  </si>
  <si>
    <t>Synesthesia</t>
  </si>
  <si>
    <t>Chapter 9</t>
  </si>
  <si>
    <t>Chapter 8</t>
  </si>
  <si>
    <t>Chapter 7</t>
  </si>
  <si>
    <t>Chapter 6</t>
  </si>
  <si>
    <t>Chapter 5</t>
  </si>
  <si>
    <t>Chapter 4</t>
  </si>
  <si>
    <t>Chapter 3</t>
  </si>
  <si>
    <t>Chapter 2</t>
  </si>
  <si>
    <t>Chapter 1</t>
  </si>
  <si>
    <t>Speedruns</t>
  </si>
  <si>
    <t>Prologue [Chapter 0]</t>
  </si>
  <si>
    <t>Totals</t>
  </si>
  <si>
    <t xml:space="preserve">      Totals</t>
  </si>
  <si>
    <t>Calculated</t>
  </si>
  <si>
    <r>
      <rPr>
        <b/>
        <sz val="11"/>
        <color theme="0" tint="-0.14999847407452621"/>
        <rFont val="Calibri"/>
        <family val="2"/>
        <scheme val="minor"/>
      </rPr>
      <t xml:space="preserve"> </t>
    </r>
    <r>
      <rPr>
        <b/>
        <u/>
        <sz val="11"/>
        <color theme="0" tint="-0.14999847407452621"/>
        <rFont val="Calibri"/>
        <family val="2"/>
        <scheme val="minor"/>
      </rPr>
      <t>Chapter:</t>
    </r>
  </si>
  <si>
    <t>3 Star</t>
  </si>
  <si>
    <t>Qualify Time</t>
  </si>
  <si>
    <t>WR (a/o 3/30/17)</t>
  </si>
  <si>
    <t>&lt;</t>
  </si>
  <si>
    <t>&gt;</t>
  </si>
  <si>
    <t>YOU</t>
  </si>
  <si>
    <t>Ahead</t>
  </si>
  <si>
    <t>Behind</t>
  </si>
  <si>
    <t>(Behind)</t>
  </si>
  <si>
    <t>(Ahead)</t>
  </si>
  <si>
    <t>Can you beat Cypher's times?</t>
  </si>
  <si>
    <t>example: 00:55.78</t>
  </si>
  <si>
    <t>for 55.78 seconds</t>
  </si>
  <si>
    <t>Get a ###### in all fields of the "&lt;" columm to beat Cypher.</t>
  </si>
  <si>
    <t>Your time must be entered in this format:</t>
  </si>
  <si>
    <t>Put your time here in the "YOU" columm:</t>
  </si>
  <si>
    <t>This will automatically compare you to Cypher's time.</t>
  </si>
  <si>
    <t>If you do not qualify for a 3 Star time</t>
  </si>
  <si>
    <r>
      <t xml:space="preserve">the time field will turn </t>
    </r>
    <r>
      <rPr>
        <sz val="11"/>
        <color rgb="FFFF0000"/>
        <rFont val="Calibri"/>
        <family val="2"/>
        <scheme val="minor"/>
      </rPr>
      <t>RED</t>
    </r>
    <r>
      <rPr>
        <sz val="11"/>
        <color theme="1"/>
        <rFont val="Calibri"/>
        <family val="2"/>
        <scheme val="minor"/>
      </rPr>
      <t xml:space="preserve"> until you obtain a better time.</t>
    </r>
  </si>
  <si>
    <t>MM:SS.00</t>
  </si>
  <si>
    <t>ETC…..</t>
  </si>
  <si>
    <t>WR from PS3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</si>
</sst>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:ss.00"/>
    <numFmt numFmtId="165" formatCode="[h]:mm:ss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b/>
      <u/>
      <sz val="11"/>
      <color theme="0" tint="-0.1499984740745262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C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AFD8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left" vertical="center" indent="2"/>
    </xf>
    <xf numFmtId="0" fontId="0" fillId="0" borderId="0" xfId="0" applyFont="1"/>
    <xf numFmtId="49" fontId="1" fillId="0" borderId="0" xfId="0" applyNumberFormat="1" applyFont="1" applyAlignment="1">
      <alignment horizontal="left" vertical="center" indent="1"/>
    </xf>
    <xf numFmtId="0" fontId="2" fillId="2" borderId="0" xfId="0" applyFont="1" applyFill="1"/>
    <xf numFmtId="0" fontId="3" fillId="2" borderId="0" xfId="0" applyFont="1" applyFill="1" applyAlignment="1">
      <alignment horizontal="left" vertical="center" indent="1"/>
    </xf>
    <xf numFmtId="49" fontId="2" fillId="2" borderId="0" xfId="0" applyNumberFormat="1" applyFont="1" applyFill="1"/>
    <xf numFmtId="49" fontId="3" fillId="2" borderId="0" xfId="0" applyNumberFormat="1" applyFont="1" applyFill="1" applyAlignment="1">
      <alignment horizontal="left" vertical="center" indent="1"/>
    </xf>
    <xf numFmtId="0" fontId="3" fillId="2" borderId="0" xfId="0" applyFont="1" applyFill="1"/>
    <xf numFmtId="0" fontId="2" fillId="3" borderId="0" xfId="0" applyFont="1" applyFill="1"/>
    <xf numFmtId="0" fontId="4" fillId="0" borderId="0" xfId="0" applyFont="1" applyFill="1"/>
    <xf numFmtId="164" fontId="0" fillId="0" borderId="0" xfId="0" applyNumberFormat="1" applyFont="1" applyAlignment="1">
      <alignment horizontal="center" vertical="center"/>
    </xf>
    <xf numFmtId="164" fontId="0" fillId="0" borderId="0" xfId="0" applyNumberFormat="1" applyFont="1" applyAlignment="1">
      <alignment horizontal="right" vertical="center"/>
    </xf>
    <xf numFmtId="164" fontId="0" fillId="0" borderId="0" xfId="0" applyNumberFormat="1"/>
    <xf numFmtId="164" fontId="0" fillId="0" borderId="0" xfId="0" applyNumberFormat="1" applyFont="1"/>
    <xf numFmtId="164" fontId="4" fillId="0" borderId="0" xfId="0" applyNumberFormat="1" applyFont="1" applyFill="1"/>
    <xf numFmtId="164" fontId="2" fillId="2" borderId="0" xfId="0" applyNumberFormat="1" applyFont="1" applyFill="1"/>
    <xf numFmtId="164" fontId="0" fillId="0" borderId="0" xfId="0" applyNumberFormat="1" applyFont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4" borderId="0" xfId="0" applyFont="1" applyFill="1"/>
    <xf numFmtId="164" fontId="1" fillId="4" borderId="0" xfId="0" applyNumberFormat="1" applyFont="1" applyFill="1"/>
    <xf numFmtId="0" fontId="1" fillId="4" borderId="0" xfId="0" applyFont="1" applyFill="1" applyAlignment="1">
      <alignment horizontal="left" vertical="center" indent="2"/>
    </xf>
    <xf numFmtId="165" fontId="1" fillId="4" borderId="0" xfId="0" applyNumberFormat="1" applyFont="1" applyFill="1"/>
    <xf numFmtId="165" fontId="1" fillId="4" borderId="0" xfId="0" applyNumberFormat="1" applyFont="1" applyFill="1" applyAlignment="1">
      <alignment horizontal="right" vertical="center"/>
    </xf>
    <xf numFmtId="164" fontId="6" fillId="0" borderId="0" xfId="0" applyNumberFormat="1" applyFont="1" applyAlignment="1">
      <alignment horizontal="center" vertical="center"/>
    </xf>
    <xf numFmtId="164" fontId="0" fillId="5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64" fontId="0" fillId="6" borderId="0" xfId="0" applyNumberFormat="1" applyFont="1" applyFill="1" applyAlignment="1">
      <alignment horizontal="center" vertical="center"/>
    </xf>
    <xf numFmtId="164" fontId="0" fillId="7" borderId="0" xfId="0" applyNumberFormat="1" applyFont="1" applyFill="1" applyAlignment="1">
      <alignment horizontal="center" vertical="center"/>
    </xf>
    <xf numFmtId="164" fontId="0" fillId="8" borderId="0" xfId="0" applyNumberFormat="1" applyFont="1" applyFill="1" applyAlignment="1">
      <alignment horizontal="center" vertical="center"/>
    </xf>
    <xf numFmtId="164" fontId="7" fillId="9" borderId="0" xfId="0" applyNumberFormat="1" applyFont="1" applyFill="1" applyAlignment="1">
      <alignment horizontal="center" vertical="center"/>
    </xf>
    <xf numFmtId="164" fontId="0" fillId="0" borderId="0" xfId="0" applyNumberFormat="1" applyFont="1" applyFill="1" applyAlignment="1">
      <alignment horizontal="center" vertical="center"/>
    </xf>
    <xf numFmtId="164" fontId="0" fillId="11" borderId="0" xfId="0" applyNumberFormat="1" applyFont="1" applyFill="1" applyAlignment="1">
      <alignment horizontal="center" vertical="center"/>
    </xf>
    <xf numFmtId="164" fontId="4" fillId="11" borderId="0" xfId="0" applyNumberFormat="1" applyFont="1" applyFill="1" applyAlignment="1">
      <alignment horizontal="center" vertical="center"/>
    </xf>
    <xf numFmtId="0" fontId="0" fillId="0" borderId="0" xfId="0" applyFill="1"/>
    <xf numFmtId="0" fontId="1" fillId="0" borderId="0" xfId="0" applyFont="1" applyFill="1" applyAlignment="1">
      <alignment horizontal="left" vertical="center" indent="2"/>
    </xf>
    <xf numFmtId="0" fontId="1" fillId="0" borderId="0" xfId="0" applyFont="1" applyFill="1" applyAlignment="1">
      <alignment horizontal="left" vertical="center" indent="1"/>
    </xf>
    <xf numFmtId="0" fontId="0" fillId="10" borderId="0" xfId="0" applyFill="1"/>
    <xf numFmtId="164" fontId="0" fillId="0" borderId="0" xfId="0" applyNumberFormat="1" applyFill="1"/>
    <xf numFmtId="0" fontId="0" fillId="2" borderId="0" xfId="0" applyFill="1"/>
    <xf numFmtId="0" fontId="0" fillId="3" borderId="0" xfId="0" applyFill="1"/>
    <xf numFmtId="49" fontId="1" fillId="0" borderId="0" xfId="0" applyNumberFormat="1" applyFont="1" applyFill="1" applyAlignment="1">
      <alignment horizontal="left" vertical="center" indent="1"/>
    </xf>
    <xf numFmtId="165" fontId="1" fillId="0" borderId="0" xfId="0" applyNumberFormat="1" applyFont="1" applyFill="1" applyAlignment="1">
      <alignment horizontal="right" vertical="center"/>
    </xf>
    <xf numFmtId="164" fontId="0" fillId="0" borderId="0" xfId="0" applyNumberFormat="1" applyFont="1" applyFill="1" applyAlignment="1">
      <alignment horizontal="center"/>
    </xf>
    <xf numFmtId="0" fontId="0" fillId="0" borderId="0" xfId="0" applyFont="1" applyFill="1"/>
    <xf numFmtId="0" fontId="3" fillId="0" borderId="0" xfId="0" applyFont="1" applyFill="1" applyAlignment="1">
      <alignment horizontal="left" vertical="center" indent="1"/>
    </xf>
    <xf numFmtId="164" fontId="2" fillId="0" borderId="0" xfId="0" applyNumberFormat="1" applyFont="1" applyFill="1"/>
    <xf numFmtId="0" fontId="2" fillId="0" borderId="0" xfId="0" applyFont="1" applyFill="1"/>
    <xf numFmtId="49" fontId="3" fillId="0" borderId="0" xfId="0" applyNumberFormat="1" applyFont="1" applyFill="1" applyAlignment="1">
      <alignment horizontal="left" vertical="center" indent="1"/>
    </xf>
    <xf numFmtId="164" fontId="6" fillId="0" borderId="0" xfId="0" applyNumberFormat="1" applyFont="1" applyFill="1" applyAlignment="1">
      <alignment horizontal="center" vertical="center"/>
    </xf>
    <xf numFmtId="164" fontId="0" fillId="0" borderId="0" xfId="0" applyNumberFormat="1" applyFill="1" applyAlignment="1">
      <alignment horizontal="center"/>
    </xf>
    <xf numFmtId="0" fontId="1" fillId="0" borderId="0" xfId="0" applyFont="1" applyFill="1"/>
    <xf numFmtId="164" fontId="1" fillId="0" borderId="0" xfId="0" applyNumberFormat="1" applyFont="1" applyFill="1"/>
    <xf numFmtId="0" fontId="3" fillId="0" borderId="0" xfId="0" applyFont="1" applyFill="1"/>
    <xf numFmtId="164" fontId="4" fillId="0" borderId="0" xfId="0" applyNumberFormat="1" applyFont="1" applyFill="1" applyAlignment="1">
      <alignment horizontal="right" vertical="center"/>
    </xf>
    <xf numFmtId="164" fontId="0" fillId="0" borderId="0" xfId="0" applyNumberFormat="1" applyFont="1" applyFill="1"/>
    <xf numFmtId="164" fontId="0" fillId="0" borderId="0" xfId="0" applyNumberFormat="1" applyFont="1" applyFill="1" applyAlignment="1">
      <alignment horizontal="right" vertical="center"/>
    </xf>
    <xf numFmtId="0" fontId="1" fillId="0" borderId="1" xfId="0" applyFont="1" applyFill="1" applyBorder="1" applyAlignment="1">
      <alignment horizontal="left" vertical="center" indent="2"/>
    </xf>
    <xf numFmtId="164" fontId="0" fillId="5" borderId="1" xfId="0" applyNumberFormat="1" applyFont="1" applyFill="1" applyBorder="1" applyAlignment="1">
      <alignment horizontal="center"/>
    </xf>
    <xf numFmtId="0" fontId="0" fillId="0" borderId="1" xfId="0" applyFont="1" applyBorder="1"/>
    <xf numFmtId="164" fontId="0" fillId="0" borderId="1" xfId="0" applyNumberFormat="1" applyFont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Border="1"/>
    <xf numFmtId="0" fontId="1" fillId="0" borderId="2" xfId="0" applyFont="1" applyFill="1" applyBorder="1" applyAlignment="1">
      <alignment horizontal="left" vertical="center" indent="2"/>
    </xf>
    <xf numFmtId="164" fontId="0" fillId="5" borderId="2" xfId="0" applyNumberFormat="1" applyFont="1" applyFill="1" applyBorder="1" applyAlignment="1">
      <alignment horizontal="center"/>
    </xf>
    <xf numFmtId="0" fontId="0" fillId="0" borderId="2" xfId="0" applyFont="1" applyBorder="1"/>
    <xf numFmtId="164" fontId="0" fillId="0" borderId="2" xfId="0" applyNumberFormat="1" applyFont="1" applyBorder="1" applyAlignment="1">
      <alignment horizontal="center" vertical="center"/>
    </xf>
    <xf numFmtId="0" fontId="0" fillId="0" borderId="2" xfId="0" applyBorder="1"/>
    <xf numFmtId="164" fontId="0" fillId="0" borderId="2" xfId="0" applyNumberFormat="1" applyBorder="1"/>
    <xf numFmtId="164" fontId="6" fillId="0" borderId="2" xfId="0" applyNumberFormat="1" applyFont="1" applyBorder="1" applyAlignment="1">
      <alignment horizontal="center" vertical="center"/>
    </xf>
    <xf numFmtId="164" fontId="4" fillId="5" borderId="2" xfId="0" applyNumberFormat="1" applyFont="1" applyFill="1" applyBorder="1" applyAlignment="1">
      <alignment horizontal="center"/>
    </xf>
    <xf numFmtId="0" fontId="4" fillId="0" borderId="2" xfId="0" applyFont="1" applyFill="1" applyBorder="1"/>
    <xf numFmtId="164" fontId="4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indent="1"/>
    </xf>
    <xf numFmtId="164" fontId="4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indent="1"/>
    </xf>
    <xf numFmtId="164" fontId="4" fillId="5" borderId="1" xfId="0" applyNumberFormat="1" applyFont="1" applyFill="1" applyBorder="1"/>
    <xf numFmtId="164" fontId="4" fillId="0" borderId="1" xfId="0" applyNumberFormat="1" applyFont="1" applyBorder="1"/>
    <xf numFmtId="164" fontId="4" fillId="0" borderId="1" xfId="0" applyNumberFormat="1" applyFont="1" applyBorder="1" applyAlignment="1">
      <alignment horizontal="right" vertical="center"/>
    </xf>
    <xf numFmtId="49" fontId="1" fillId="0" borderId="2" xfId="0" applyNumberFormat="1" applyFont="1" applyFill="1" applyBorder="1" applyAlignment="1">
      <alignment horizontal="left" vertical="center" indent="1"/>
    </xf>
    <xf numFmtId="164" fontId="0" fillId="5" borderId="2" xfId="0" applyNumberFormat="1" applyFont="1" applyFill="1" applyBorder="1"/>
    <xf numFmtId="164" fontId="0" fillId="0" borderId="2" xfId="0" applyNumberFormat="1" applyFont="1" applyBorder="1"/>
    <xf numFmtId="164" fontId="0" fillId="0" borderId="2" xfId="0" applyNumberFormat="1" applyFont="1" applyBorder="1" applyAlignment="1">
      <alignment horizontal="right" vertical="center"/>
    </xf>
    <xf numFmtId="164" fontId="4" fillId="5" borderId="2" xfId="0" applyNumberFormat="1" applyFont="1" applyFill="1" applyBorder="1"/>
    <xf numFmtId="164" fontId="4" fillId="0" borderId="2" xfId="0" applyNumberFormat="1" applyFont="1" applyBorder="1"/>
    <xf numFmtId="164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Fill="1" applyBorder="1"/>
  </cellXfs>
  <cellStyles count="1">
    <cellStyle name="Normal" xfId="0" builtinId="0"/>
  </cellStyles>
  <dxfs count="51"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0.14996795556505021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0" tint="-0.1499679555650502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0000"/>
      <color rgb="FFFF3300"/>
      <color rgb="FFAAFD81"/>
      <color rgb="FFCDFB8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D13" sqref="D13"/>
    </sheetView>
  </sheetViews>
  <sheetFormatPr defaultRowHeight="15" x14ac:dyDescent="0.25"/>
  <cols>
    <col min="1" max="1" width="28.5703125" bestFit="1" customWidth="1"/>
    <col min="2" max="2" width="15" bestFit="1" customWidth="1"/>
    <col min="4" max="4" width="16.5703125" bestFit="1" customWidth="1"/>
    <col min="6" max="6" width="10.28515625" bestFit="1" customWidth="1"/>
    <col min="8" max="8" width="12" bestFit="1" customWidth="1"/>
    <col min="10" max="10" width="16.140625" bestFit="1" customWidth="1"/>
    <col min="11" max="11" width="19.28515625" bestFit="1" customWidth="1"/>
  </cols>
  <sheetData>
    <row r="1" spans="1:11" s="9" customFormat="1" x14ac:dyDescent="0.25">
      <c r="A1" s="9" t="s">
        <v>2</v>
      </c>
      <c r="B1" s="9" t="s">
        <v>0</v>
      </c>
      <c r="D1" s="27" t="s">
        <v>58</v>
      </c>
      <c r="F1" s="27" t="s">
        <v>56</v>
      </c>
      <c r="G1" s="27" t="s">
        <v>57</v>
      </c>
      <c r="H1" s="9" t="s">
        <v>53</v>
      </c>
      <c r="J1" s="9" t="s">
        <v>55</v>
      </c>
      <c r="K1" s="9" t="s">
        <v>74</v>
      </c>
    </row>
    <row r="2" spans="1:11" s="4" customFormat="1" x14ac:dyDescent="0.25">
      <c r="A2" s="5" t="s">
        <v>3</v>
      </c>
      <c r="B2" s="6"/>
      <c r="D2" s="5"/>
    </row>
    <row r="3" spans="1:11" s="62" customFormat="1" x14ac:dyDescent="0.25">
      <c r="A3" s="58" t="s">
        <v>5</v>
      </c>
      <c r="B3" s="59">
        <v>6.2696759259259259E-4</v>
      </c>
      <c r="C3" s="60"/>
      <c r="D3" s="61"/>
      <c r="F3" s="63">
        <f t="shared" ref="F3:F25" si="0">SUM(D3-B3)</f>
        <v>-6.2696759259259259E-4</v>
      </c>
      <c r="G3" s="63">
        <f>SUM(B3-D3)</f>
        <v>6.2696759259259259E-4</v>
      </c>
      <c r="H3" s="63">
        <v>7.5231481481481471E-4</v>
      </c>
      <c r="I3" s="63"/>
      <c r="J3" s="63">
        <v>3.1215277777777773E-4</v>
      </c>
    </row>
    <row r="4" spans="1:11" s="68" customFormat="1" x14ac:dyDescent="0.25">
      <c r="A4" s="64" t="s">
        <v>6</v>
      </c>
      <c r="B4" s="65">
        <v>8.1261574074074081E-4</v>
      </c>
      <c r="C4" s="66"/>
      <c r="D4" s="67"/>
      <c r="F4" s="69">
        <f t="shared" si="0"/>
        <v>-8.1261574074074081E-4</v>
      </c>
      <c r="G4" s="69">
        <f t="shared" ref="G4:G36" si="1">SUM(B4-D4)</f>
        <v>8.1261574074074081E-4</v>
      </c>
      <c r="H4" s="69">
        <v>8.6805555555555551E-4</v>
      </c>
      <c r="I4" s="69"/>
      <c r="J4" s="69">
        <v>5.3553240740740742E-4</v>
      </c>
    </row>
    <row r="5" spans="1:11" s="68" customFormat="1" x14ac:dyDescent="0.25">
      <c r="A5" s="64" t="s">
        <v>7</v>
      </c>
      <c r="B5" s="65">
        <v>1.0512731481481482E-3</v>
      </c>
      <c r="C5" s="66"/>
      <c r="D5" s="70"/>
      <c r="F5" s="69">
        <f t="shared" si="0"/>
        <v>-1.0512731481481482E-3</v>
      </c>
      <c r="G5" s="69">
        <f t="shared" si="1"/>
        <v>1.0512731481481482E-3</v>
      </c>
      <c r="H5" s="69">
        <v>1.0995370370370371E-3</v>
      </c>
      <c r="I5" s="69"/>
      <c r="J5" s="69">
        <v>7.8379629629629632E-4</v>
      </c>
    </row>
    <row r="6" spans="1:11" s="68" customFormat="1" x14ac:dyDescent="0.25">
      <c r="A6" s="64" t="s">
        <v>8</v>
      </c>
      <c r="B6" s="65">
        <v>5.2604166666666674E-4</v>
      </c>
      <c r="C6" s="66"/>
      <c r="D6" s="67"/>
      <c r="F6" s="69">
        <f t="shared" si="0"/>
        <v>-5.2604166666666674E-4</v>
      </c>
      <c r="G6" s="69">
        <f t="shared" si="1"/>
        <v>5.2604166666666674E-4</v>
      </c>
      <c r="H6" s="69">
        <v>5.4398148148148144E-4</v>
      </c>
      <c r="I6" s="69"/>
      <c r="J6" s="69">
        <v>4.0856481481481478E-4</v>
      </c>
    </row>
    <row r="7" spans="1:11" s="68" customFormat="1" x14ac:dyDescent="0.25">
      <c r="A7" s="64" t="s">
        <v>9</v>
      </c>
      <c r="B7" s="71">
        <v>5.0983796296296291E-4</v>
      </c>
      <c r="C7" s="72"/>
      <c r="D7" s="73"/>
      <c r="F7" s="69">
        <f t="shared" si="0"/>
        <v>-5.0983796296296291E-4</v>
      </c>
      <c r="G7" s="69">
        <f t="shared" si="1"/>
        <v>5.0983796296296291E-4</v>
      </c>
      <c r="H7" s="69">
        <v>5.4398148148148144E-4</v>
      </c>
      <c r="I7" s="69"/>
      <c r="J7" s="69">
        <v>3.9050925925925928E-4</v>
      </c>
    </row>
    <row r="8" spans="1:11" s="68" customFormat="1" x14ac:dyDescent="0.25">
      <c r="A8" s="64" t="s">
        <v>10</v>
      </c>
      <c r="B8" s="65">
        <v>6.7048611111111117E-4</v>
      </c>
      <c r="C8" s="66"/>
      <c r="D8" s="67"/>
      <c r="F8" s="69">
        <f t="shared" si="0"/>
        <v>-6.7048611111111117E-4</v>
      </c>
      <c r="G8" s="69">
        <f t="shared" si="1"/>
        <v>6.7048611111111117E-4</v>
      </c>
      <c r="H8" s="69">
        <v>7.0601851851851847E-4</v>
      </c>
      <c r="I8" s="69"/>
      <c r="J8" s="69">
        <v>5.0509259259259268E-4</v>
      </c>
    </row>
    <row r="9" spans="1:11" s="68" customFormat="1" x14ac:dyDescent="0.25">
      <c r="A9" s="64" t="s">
        <v>11</v>
      </c>
      <c r="B9" s="65">
        <v>8.6932870370370376E-4</v>
      </c>
      <c r="C9" s="66"/>
      <c r="D9" s="67"/>
      <c r="F9" s="69">
        <f t="shared" si="0"/>
        <v>-8.6932870370370376E-4</v>
      </c>
      <c r="G9" s="69">
        <f t="shared" si="1"/>
        <v>8.6932870370370376E-4</v>
      </c>
      <c r="H9" s="69">
        <v>9.0277777777777784E-4</v>
      </c>
      <c r="I9" s="69"/>
      <c r="J9" s="69">
        <v>5.6284722222222229E-4</v>
      </c>
    </row>
    <row r="10" spans="1:11" s="68" customFormat="1" x14ac:dyDescent="0.25">
      <c r="A10" s="64" t="s">
        <v>12</v>
      </c>
      <c r="B10" s="65">
        <v>9.2685185185185188E-4</v>
      </c>
      <c r="C10" s="66"/>
      <c r="D10" s="67"/>
      <c r="F10" s="69">
        <f t="shared" si="0"/>
        <v>-9.2685185185185188E-4</v>
      </c>
      <c r="G10" s="69">
        <f t="shared" si="1"/>
        <v>9.2685185185185188E-4</v>
      </c>
      <c r="H10" s="69">
        <v>9.4907407407407408E-4</v>
      </c>
      <c r="I10" s="69"/>
      <c r="J10" s="69">
        <v>7.0115740740740739E-4</v>
      </c>
    </row>
    <row r="11" spans="1:11" s="68" customFormat="1" x14ac:dyDescent="0.25">
      <c r="A11" s="64" t="s">
        <v>13</v>
      </c>
      <c r="B11" s="65">
        <v>6.2291666666666669E-4</v>
      </c>
      <c r="C11" s="66"/>
      <c r="D11" s="67"/>
      <c r="F11" s="69">
        <f t="shared" si="0"/>
        <v>-6.2291666666666669E-4</v>
      </c>
      <c r="G11" s="69">
        <f t="shared" si="1"/>
        <v>6.2291666666666669E-4</v>
      </c>
      <c r="H11" s="69">
        <v>6.5972222222222213E-4</v>
      </c>
      <c r="I11" s="69"/>
      <c r="J11" s="69">
        <v>4.5138888888888892E-4</v>
      </c>
    </row>
    <row r="12" spans="1:11" s="68" customFormat="1" x14ac:dyDescent="0.25">
      <c r="A12" s="64" t="s">
        <v>14</v>
      </c>
      <c r="B12" s="65">
        <v>5.8831018518518509E-4</v>
      </c>
      <c r="C12" s="66"/>
      <c r="D12" s="67"/>
      <c r="F12" s="69">
        <f t="shared" si="0"/>
        <v>-5.8831018518518509E-4</v>
      </c>
      <c r="G12" s="69">
        <f t="shared" si="1"/>
        <v>5.8831018518518509E-4</v>
      </c>
      <c r="H12" s="69">
        <v>6.134259259259259E-4</v>
      </c>
      <c r="I12" s="69"/>
      <c r="J12" s="69">
        <v>4.0393518518518518E-4</v>
      </c>
    </row>
    <row r="13" spans="1:11" s="68" customFormat="1" x14ac:dyDescent="0.25">
      <c r="A13" s="64" t="s">
        <v>15</v>
      </c>
      <c r="B13" s="65">
        <v>6.3067129629629627E-4</v>
      </c>
      <c r="C13" s="66"/>
      <c r="D13" s="67"/>
      <c r="F13" s="69">
        <f t="shared" si="0"/>
        <v>-6.3067129629629627E-4</v>
      </c>
      <c r="G13" s="69">
        <f t="shared" si="1"/>
        <v>6.3067129629629627E-4</v>
      </c>
      <c r="H13" s="69">
        <v>6.4814814814814813E-4</v>
      </c>
      <c r="I13" s="69"/>
      <c r="J13" s="69">
        <v>4.8900462962962971E-4</v>
      </c>
    </row>
    <row r="14" spans="1:11" s="68" customFormat="1" x14ac:dyDescent="0.25">
      <c r="A14" s="64" t="s">
        <v>16</v>
      </c>
      <c r="B14" s="65">
        <v>6.7800925925925928E-4</v>
      </c>
      <c r="C14" s="66"/>
      <c r="D14" s="67"/>
      <c r="F14" s="69">
        <f t="shared" si="0"/>
        <v>-6.7800925925925928E-4</v>
      </c>
      <c r="G14" s="69">
        <f t="shared" si="1"/>
        <v>6.7800925925925928E-4</v>
      </c>
      <c r="H14" s="69">
        <v>7.175925925925927E-4</v>
      </c>
      <c r="I14" s="69"/>
      <c r="J14" s="69">
        <v>4.1712962962962965E-4</v>
      </c>
    </row>
    <row r="15" spans="1:11" s="68" customFormat="1" x14ac:dyDescent="0.25">
      <c r="A15" s="64" t="s">
        <v>17</v>
      </c>
      <c r="B15" s="65">
        <v>8.6736111111111118E-4</v>
      </c>
      <c r="C15" s="66"/>
      <c r="D15" s="67"/>
      <c r="F15" s="69">
        <f t="shared" si="0"/>
        <v>-8.6736111111111118E-4</v>
      </c>
      <c r="G15" s="69">
        <f t="shared" si="1"/>
        <v>8.6736111111111118E-4</v>
      </c>
      <c r="H15" s="69">
        <v>8.9120370370370362E-4</v>
      </c>
      <c r="I15" s="69"/>
      <c r="J15" s="69">
        <v>6.3020833333333342E-4</v>
      </c>
    </row>
    <row r="16" spans="1:11" s="68" customFormat="1" x14ac:dyDescent="0.25">
      <c r="A16" s="64" t="s">
        <v>18</v>
      </c>
      <c r="B16" s="65">
        <v>6.7118055555555551E-4</v>
      </c>
      <c r="C16" s="66"/>
      <c r="D16" s="67"/>
      <c r="F16" s="69">
        <f t="shared" si="0"/>
        <v>-6.7118055555555551E-4</v>
      </c>
      <c r="G16" s="69">
        <f t="shared" si="1"/>
        <v>6.7118055555555551E-4</v>
      </c>
      <c r="H16" s="69">
        <v>7.175925925925927E-4</v>
      </c>
      <c r="I16" s="69"/>
      <c r="J16" s="69">
        <v>5.4027777777777776E-4</v>
      </c>
    </row>
    <row r="17" spans="1:10" s="68" customFormat="1" x14ac:dyDescent="0.25">
      <c r="A17" s="64" t="s">
        <v>19</v>
      </c>
      <c r="B17" s="65">
        <v>6.2141203703703696E-4</v>
      </c>
      <c r="C17" s="66"/>
      <c r="D17" s="67"/>
      <c r="F17" s="69">
        <f t="shared" si="0"/>
        <v>-6.2141203703703696E-4</v>
      </c>
      <c r="G17" s="69">
        <f t="shared" si="1"/>
        <v>6.2141203703703696E-4</v>
      </c>
      <c r="H17" s="69">
        <v>6.3657407407407402E-4</v>
      </c>
      <c r="I17" s="69"/>
      <c r="J17" s="69">
        <v>4.7499999999999994E-4</v>
      </c>
    </row>
    <row r="18" spans="1:10" s="68" customFormat="1" x14ac:dyDescent="0.25">
      <c r="A18" s="64" t="s">
        <v>20</v>
      </c>
      <c r="B18" s="65">
        <v>7.2175925925925934E-4</v>
      </c>
      <c r="C18" s="66"/>
      <c r="D18" s="67"/>
      <c r="F18" s="69">
        <f t="shared" si="0"/>
        <v>-7.2175925925925934E-4</v>
      </c>
      <c r="G18" s="69">
        <f t="shared" si="1"/>
        <v>7.2175925925925934E-4</v>
      </c>
      <c r="H18" s="69">
        <v>8.1018518518518516E-4</v>
      </c>
      <c r="I18" s="69"/>
      <c r="J18" s="69">
        <v>5.3761574074074074E-4</v>
      </c>
    </row>
    <row r="19" spans="1:10" s="68" customFormat="1" x14ac:dyDescent="0.25">
      <c r="A19" s="64" t="s">
        <v>21</v>
      </c>
      <c r="B19" s="65">
        <v>1.5520833333333334E-4</v>
      </c>
      <c r="C19" s="66"/>
      <c r="D19" s="67"/>
      <c r="F19" s="69">
        <f t="shared" si="0"/>
        <v>-1.5520833333333334E-4</v>
      </c>
      <c r="G19" s="69">
        <f t="shared" si="1"/>
        <v>1.5520833333333334E-4</v>
      </c>
      <c r="H19" s="69">
        <v>3.1250000000000001E-4</v>
      </c>
      <c r="I19" s="69"/>
      <c r="J19" s="69">
        <v>1.1585648148148149E-4</v>
      </c>
    </row>
    <row r="20" spans="1:10" s="68" customFormat="1" x14ac:dyDescent="0.25">
      <c r="A20" s="64" t="s">
        <v>22</v>
      </c>
      <c r="B20" s="65">
        <v>6.3854166666666671E-4</v>
      </c>
      <c r="C20" s="66"/>
      <c r="D20" s="67"/>
      <c r="F20" s="69">
        <f t="shared" si="0"/>
        <v>-6.3854166666666671E-4</v>
      </c>
      <c r="G20" s="69">
        <f t="shared" si="1"/>
        <v>6.3854166666666671E-4</v>
      </c>
      <c r="H20" s="69">
        <v>6.7129629629629625E-4</v>
      </c>
      <c r="I20" s="69"/>
      <c r="J20" s="69">
        <v>4.9004629629629637E-4</v>
      </c>
    </row>
    <row r="21" spans="1:10" s="68" customFormat="1" x14ac:dyDescent="0.25">
      <c r="A21" s="64" t="s">
        <v>23</v>
      </c>
      <c r="B21" s="65">
        <v>6.3877314814814808E-4</v>
      </c>
      <c r="C21" s="66"/>
      <c r="D21" s="67"/>
      <c r="F21" s="69">
        <f t="shared" si="0"/>
        <v>-6.3877314814814808E-4</v>
      </c>
      <c r="G21" s="69">
        <f t="shared" si="1"/>
        <v>6.3877314814814808E-4</v>
      </c>
      <c r="H21" s="69">
        <v>6.7129629629629625E-4</v>
      </c>
      <c r="I21" s="69"/>
      <c r="J21" s="69">
        <v>4.4803240740740741E-4</v>
      </c>
    </row>
    <row r="22" spans="1:10" s="68" customFormat="1" x14ac:dyDescent="0.25">
      <c r="A22" s="64" t="s">
        <v>24</v>
      </c>
      <c r="B22" s="65">
        <v>6.2870370370370369E-4</v>
      </c>
      <c r="C22" s="66"/>
      <c r="D22" s="70"/>
      <c r="F22" s="69">
        <f t="shared" si="0"/>
        <v>-6.2870370370370369E-4</v>
      </c>
      <c r="G22" s="69">
        <f t="shared" si="1"/>
        <v>6.2870370370370369E-4</v>
      </c>
      <c r="H22" s="69">
        <v>6.3657407407407402E-4</v>
      </c>
      <c r="I22" s="69"/>
      <c r="J22" s="69">
        <v>4.6319444444444446E-4</v>
      </c>
    </row>
    <row r="23" spans="1:10" s="68" customFormat="1" x14ac:dyDescent="0.25">
      <c r="A23" s="64" t="s">
        <v>25</v>
      </c>
      <c r="B23" s="65">
        <v>6.3831018518518523E-4</v>
      </c>
      <c r="C23" s="66"/>
      <c r="D23" s="67"/>
      <c r="F23" s="69">
        <f t="shared" si="0"/>
        <v>-6.3831018518518523E-4</v>
      </c>
      <c r="G23" s="69">
        <f t="shared" si="1"/>
        <v>6.3831018518518523E-4</v>
      </c>
      <c r="H23" s="69">
        <v>6.9444444444444447E-4</v>
      </c>
      <c r="I23" s="69"/>
      <c r="J23" s="69">
        <v>4.5416666666666668E-4</v>
      </c>
    </row>
    <row r="24" spans="1:10" s="68" customFormat="1" x14ac:dyDescent="0.25">
      <c r="A24" s="74" t="s">
        <v>26</v>
      </c>
      <c r="B24" s="65">
        <v>7.2187499999999997E-4</v>
      </c>
      <c r="C24" s="66"/>
      <c r="D24" s="67"/>
      <c r="F24" s="69">
        <f t="shared" si="0"/>
        <v>-7.2187499999999997E-4</v>
      </c>
      <c r="G24" s="69">
        <f t="shared" si="1"/>
        <v>7.2187499999999997E-4</v>
      </c>
      <c r="H24" s="69">
        <v>7.8703703703703705E-4</v>
      </c>
      <c r="I24" s="69"/>
      <c r="J24" s="69">
        <v>5.4722222222222227E-4</v>
      </c>
    </row>
    <row r="25" spans="1:10" x14ac:dyDescent="0.25">
      <c r="A25" s="37" t="s">
        <v>27</v>
      </c>
      <c r="B25" s="26">
        <v>7.0277777777777775E-4</v>
      </c>
      <c r="C25" s="2"/>
      <c r="D25" s="11"/>
      <c r="F25" s="13">
        <f t="shared" si="0"/>
        <v>-7.0277777777777775E-4</v>
      </c>
      <c r="G25" s="13">
        <f t="shared" si="1"/>
        <v>7.0277777777777775E-4</v>
      </c>
      <c r="H25" s="13">
        <v>7.175925925925927E-4</v>
      </c>
      <c r="I25" s="13"/>
      <c r="J25" s="13">
        <v>5.6180555555555552E-4</v>
      </c>
    </row>
    <row r="26" spans="1:10" s="4" customFormat="1" x14ac:dyDescent="0.25">
      <c r="A26" s="5" t="s">
        <v>4</v>
      </c>
      <c r="B26" s="16"/>
      <c r="D26" s="7"/>
      <c r="F26" s="40" t="s">
        <v>61</v>
      </c>
      <c r="G26" s="40" t="s">
        <v>62</v>
      </c>
      <c r="H26" s="16"/>
      <c r="I26" s="16"/>
      <c r="J26" s="16"/>
    </row>
    <row r="27" spans="1:10" s="62" customFormat="1" x14ac:dyDescent="0.25">
      <c r="A27" s="58" t="s">
        <v>28</v>
      </c>
      <c r="B27" s="59">
        <v>7.086805555555556E-4</v>
      </c>
      <c r="C27" s="60"/>
      <c r="D27" s="61"/>
      <c r="F27" s="63">
        <f t="shared" ref="F27:F36" si="2">SUM(D27-B27)</f>
        <v>-7.086805555555556E-4</v>
      </c>
      <c r="G27" s="63">
        <f t="shared" si="1"/>
        <v>7.086805555555556E-4</v>
      </c>
      <c r="H27" s="63">
        <v>7.175925925925927E-4</v>
      </c>
      <c r="I27" s="63"/>
      <c r="J27" s="63">
        <v>5.1284722222222226E-4</v>
      </c>
    </row>
    <row r="28" spans="1:10" s="68" customFormat="1" x14ac:dyDescent="0.25">
      <c r="A28" s="64" t="s">
        <v>29</v>
      </c>
      <c r="B28" s="65">
        <v>6.9722222222222223E-4</v>
      </c>
      <c r="C28" s="66"/>
      <c r="D28" s="67"/>
      <c r="F28" s="69">
        <f t="shared" si="2"/>
        <v>-6.9722222222222223E-4</v>
      </c>
      <c r="G28" s="69">
        <f t="shared" si="1"/>
        <v>6.9722222222222223E-4</v>
      </c>
      <c r="H28" s="69">
        <v>7.5231481481481471E-4</v>
      </c>
      <c r="I28" s="69"/>
      <c r="J28" s="69">
        <v>5.6342592592592588E-4</v>
      </c>
    </row>
    <row r="29" spans="1:10" s="68" customFormat="1" x14ac:dyDescent="0.25">
      <c r="A29" s="64" t="s">
        <v>30</v>
      </c>
      <c r="B29" s="65">
        <v>6.3287037037037034E-4</v>
      </c>
      <c r="C29" s="66"/>
      <c r="D29" s="67"/>
      <c r="F29" s="69">
        <f t="shared" si="2"/>
        <v>-6.3287037037037034E-4</v>
      </c>
      <c r="G29" s="69">
        <f t="shared" si="1"/>
        <v>6.3287037037037034E-4</v>
      </c>
      <c r="H29" s="69">
        <v>6.5972222222222213E-4</v>
      </c>
      <c r="I29" s="69"/>
      <c r="J29" s="69">
        <v>5.0277777777777777E-4</v>
      </c>
    </row>
    <row r="30" spans="1:10" s="68" customFormat="1" x14ac:dyDescent="0.25">
      <c r="A30" s="64" t="s">
        <v>31</v>
      </c>
      <c r="B30" s="65">
        <v>5.2118055555555565E-4</v>
      </c>
      <c r="C30" s="66"/>
      <c r="D30" s="67"/>
      <c r="F30" s="69">
        <f t="shared" si="2"/>
        <v>-5.2118055555555565E-4</v>
      </c>
      <c r="G30" s="69">
        <f t="shared" si="1"/>
        <v>5.2118055555555565E-4</v>
      </c>
      <c r="H30" s="69">
        <v>5.5555555555555556E-4</v>
      </c>
      <c r="I30" s="69"/>
      <c r="J30" s="69">
        <v>3.9004629629629638E-4</v>
      </c>
    </row>
    <row r="31" spans="1:10" s="68" customFormat="1" x14ac:dyDescent="0.25">
      <c r="A31" s="64" t="s">
        <v>32</v>
      </c>
      <c r="B31" s="65">
        <v>5.9942129629629625E-4</v>
      </c>
      <c r="C31" s="66"/>
      <c r="D31" s="67"/>
      <c r="F31" s="69">
        <f t="shared" si="2"/>
        <v>-5.9942129629629625E-4</v>
      </c>
      <c r="G31" s="69">
        <f t="shared" si="1"/>
        <v>5.9942129629629625E-4</v>
      </c>
      <c r="H31" s="69">
        <v>6.9444444444444447E-4</v>
      </c>
      <c r="I31" s="69"/>
      <c r="J31" s="69">
        <v>4.5104166666666665E-4</v>
      </c>
    </row>
    <row r="32" spans="1:10" s="68" customFormat="1" x14ac:dyDescent="0.25">
      <c r="A32" s="64" t="s">
        <v>33</v>
      </c>
      <c r="B32" s="65">
        <v>7.6307870370370375E-4</v>
      </c>
      <c r="C32" s="66"/>
      <c r="D32" s="75"/>
      <c r="F32" s="69">
        <f t="shared" si="2"/>
        <v>-7.6307870370370375E-4</v>
      </c>
      <c r="G32" s="69">
        <f t="shared" si="1"/>
        <v>7.6307870370370375E-4</v>
      </c>
      <c r="H32" s="69">
        <v>7.7546296296296304E-4</v>
      </c>
      <c r="I32" s="69"/>
      <c r="J32" s="69">
        <v>4.8043981481481478E-4</v>
      </c>
    </row>
    <row r="33" spans="1:10" s="68" customFormat="1" x14ac:dyDescent="0.25">
      <c r="A33" s="64" t="s">
        <v>34</v>
      </c>
      <c r="B33" s="65">
        <v>7.2210648148148156E-4</v>
      </c>
      <c r="C33" s="66"/>
      <c r="D33" s="67"/>
      <c r="F33" s="69">
        <f t="shared" si="2"/>
        <v>-7.2210648148148156E-4</v>
      </c>
      <c r="G33" s="69">
        <f t="shared" si="1"/>
        <v>7.2210648148148156E-4</v>
      </c>
      <c r="H33" s="69">
        <v>7.5231481481481471E-4</v>
      </c>
      <c r="I33" s="69"/>
      <c r="J33" s="69">
        <v>5.0648148148148145E-4</v>
      </c>
    </row>
    <row r="34" spans="1:10" s="68" customFormat="1" x14ac:dyDescent="0.25">
      <c r="A34" s="64" t="s">
        <v>35</v>
      </c>
      <c r="B34" s="65">
        <v>6.8449074074074072E-4</v>
      </c>
      <c r="C34" s="66"/>
      <c r="D34" s="67"/>
      <c r="F34" s="69">
        <f t="shared" si="2"/>
        <v>-6.8449074074074072E-4</v>
      </c>
      <c r="G34" s="69">
        <f t="shared" si="1"/>
        <v>6.8449074074074072E-4</v>
      </c>
      <c r="H34" s="69">
        <v>7.175925925925927E-4</v>
      </c>
      <c r="I34" s="69"/>
      <c r="J34" s="69">
        <v>5.1168981481481475E-4</v>
      </c>
    </row>
    <row r="35" spans="1:10" s="68" customFormat="1" x14ac:dyDescent="0.25">
      <c r="A35" s="64" t="s">
        <v>36</v>
      </c>
      <c r="B35" s="65">
        <v>5.2106481481481481E-4</v>
      </c>
      <c r="C35" s="66"/>
      <c r="D35" s="67"/>
      <c r="F35" s="69">
        <f t="shared" si="2"/>
        <v>-5.2106481481481481E-4</v>
      </c>
      <c r="G35" s="69">
        <f t="shared" si="1"/>
        <v>5.2106481481481481E-4</v>
      </c>
      <c r="H35" s="69">
        <v>5.7870370370370378E-4</v>
      </c>
      <c r="I35" s="69"/>
      <c r="J35" s="69">
        <v>3.440972222222222E-4</v>
      </c>
    </row>
    <row r="36" spans="1:10" s="68" customFormat="1" x14ac:dyDescent="0.25">
      <c r="A36" s="64" t="s">
        <v>37</v>
      </c>
      <c r="B36" s="65">
        <v>5.7037037037037039E-4</v>
      </c>
      <c r="C36" s="66"/>
      <c r="D36" s="67"/>
      <c r="F36" s="69">
        <f t="shared" si="2"/>
        <v>-5.7037037037037039E-4</v>
      </c>
      <c r="G36" s="69">
        <f t="shared" si="1"/>
        <v>5.7037037037037039E-4</v>
      </c>
      <c r="H36" s="69">
        <v>6.134259259259259E-4</v>
      </c>
      <c r="I36" s="69"/>
      <c r="J36" s="69">
        <v>4.5682870370370365E-4</v>
      </c>
    </row>
    <row r="37" spans="1:10" x14ac:dyDescent="0.25">
      <c r="B37" s="19"/>
      <c r="D37" s="39"/>
      <c r="F37" s="38" t="s">
        <v>61</v>
      </c>
      <c r="G37" s="38" t="s">
        <v>62</v>
      </c>
      <c r="H37" s="13"/>
      <c r="I37" s="13"/>
      <c r="J37" s="13"/>
    </row>
    <row r="38" spans="1:10" s="20" customFormat="1" x14ac:dyDescent="0.25">
      <c r="A38" s="20" t="s">
        <v>50</v>
      </c>
      <c r="B38" s="21">
        <f>SUM(B3:B25, B27:B36)</f>
        <v>2.1939699074074077E-2</v>
      </c>
      <c r="D38" s="21">
        <f>SUM(D3:D25, D27:D36)</f>
        <v>0</v>
      </c>
      <c r="F38" s="21">
        <f>SUM(F3:F36)</f>
        <v>-2.1939699074074077E-2</v>
      </c>
      <c r="G38" s="21">
        <f>SUM(G3:G36)</f>
        <v>2.1939699074074077E-2</v>
      </c>
      <c r="H38" s="21">
        <f>SUM(H3:H25, H27:H36)</f>
        <v>2.3368055555555552E-2</v>
      </c>
      <c r="I38" s="21"/>
      <c r="J38" s="21">
        <f>SUM(J3:J25, J27:J36)</f>
        <v>1.5944212962962959E-2</v>
      </c>
    </row>
    <row r="39" spans="1:10" s="9" customFormat="1" x14ac:dyDescent="0.25">
      <c r="A39" s="9" t="s">
        <v>47</v>
      </c>
      <c r="B39" s="9" t="s">
        <v>0</v>
      </c>
      <c r="D39" s="27" t="s">
        <v>58</v>
      </c>
      <c r="F39" s="41" t="s">
        <v>61</v>
      </c>
      <c r="G39" s="41" t="s">
        <v>62</v>
      </c>
      <c r="H39" s="9" t="s">
        <v>54</v>
      </c>
      <c r="J39" s="9" t="s">
        <v>55</v>
      </c>
    </row>
    <row r="40" spans="1:10" s="8" customFormat="1" x14ac:dyDescent="0.25">
      <c r="A40" s="8" t="s">
        <v>52</v>
      </c>
    </row>
    <row r="41" spans="1:10" s="62" customFormat="1" x14ac:dyDescent="0.25">
      <c r="A41" s="76" t="s">
        <v>48</v>
      </c>
      <c r="B41" s="77">
        <v>1.5362268518518518E-3</v>
      </c>
      <c r="C41" s="78"/>
      <c r="D41" s="79"/>
      <c r="F41" s="63">
        <f t="shared" ref="F41:F50" si="3">SUM(D41-B41)</f>
        <v>-1.5362268518518518E-3</v>
      </c>
      <c r="G41" s="63">
        <f t="shared" ref="G41:G50" si="4">SUM(B41-D41)</f>
        <v>1.5362268518518518E-3</v>
      </c>
      <c r="H41" s="63">
        <v>2.0833333333333333E-3</v>
      </c>
      <c r="I41" s="63"/>
      <c r="J41" s="63">
        <v>1.1206018518518518E-3</v>
      </c>
    </row>
    <row r="42" spans="1:10" s="68" customFormat="1" x14ac:dyDescent="0.25">
      <c r="A42" s="80" t="s">
        <v>46</v>
      </c>
      <c r="B42" s="81">
        <v>3.5107638888888892E-3</v>
      </c>
      <c r="C42" s="82"/>
      <c r="D42" s="83"/>
      <c r="F42" s="69">
        <f t="shared" si="3"/>
        <v>-3.5107638888888892E-3</v>
      </c>
      <c r="G42" s="69">
        <f t="shared" si="4"/>
        <v>3.5107638888888892E-3</v>
      </c>
      <c r="H42" s="69">
        <v>4.1666666666666666E-3</v>
      </c>
      <c r="I42" s="69"/>
      <c r="J42" s="69">
        <v>2.5914351851851849E-3</v>
      </c>
    </row>
    <row r="43" spans="1:10" s="68" customFormat="1" x14ac:dyDescent="0.25">
      <c r="A43" s="80" t="s">
        <v>45</v>
      </c>
      <c r="B43" s="84">
        <v>6.0931712962962953E-3</v>
      </c>
      <c r="C43" s="85"/>
      <c r="D43" s="86"/>
      <c r="F43" s="69">
        <f t="shared" si="3"/>
        <v>-6.0931712962962953E-3</v>
      </c>
      <c r="G43" s="69">
        <f t="shared" si="4"/>
        <v>6.0931712962962953E-3</v>
      </c>
      <c r="H43" s="69">
        <v>7.6388888888888886E-3</v>
      </c>
      <c r="I43" s="69"/>
      <c r="J43" s="69">
        <v>4.25162037037037E-3</v>
      </c>
    </row>
    <row r="44" spans="1:10" s="68" customFormat="1" x14ac:dyDescent="0.25">
      <c r="A44" s="80" t="s">
        <v>44</v>
      </c>
      <c r="B44" s="84">
        <v>4.3521990740740734E-3</v>
      </c>
      <c r="C44" s="87"/>
      <c r="D44" s="86"/>
      <c r="F44" s="69">
        <f t="shared" si="3"/>
        <v>-4.3521990740740734E-3</v>
      </c>
      <c r="G44" s="69">
        <f t="shared" si="4"/>
        <v>4.3521990740740734E-3</v>
      </c>
      <c r="H44" s="69">
        <v>5.5555555555555558E-3</v>
      </c>
      <c r="I44" s="69"/>
      <c r="J44" s="69">
        <v>2.6158564814814816E-3</v>
      </c>
    </row>
    <row r="45" spans="1:10" s="68" customFormat="1" x14ac:dyDescent="0.25">
      <c r="A45" s="80" t="s">
        <v>43</v>
      </c>
      <c r="B45" s="81">
        <v>5.0936342592592587E-3</v>
      </c>
      <c r="C45" s="82"/>
      <c r="D45" s="83"/>
      <c r="F45" s="69">
        <f t="shared" si="3"/>
        <v>-5.0936342592592587E-3</v>
      </c>
      <c r="G45" s="69">
        <f t="shared" si="4"/>
        <v>5.0936342592592587E-3</v>
      </c>
      <c r="H45" s="69">
        <v>6.2499999999999995E-3</v>
      </c>
      <c r="I45" s="69"/>
      <c r="J45" s="69">
        <v>2.1218750000000001E-3</v>
      </c>
    </row>
    <row r="46" spans="1:10" s="68" customFormat="1" x14ac:dyDescent="0.25">
      <c r="A46" s="80" t="s">
        <v>42</v>
      </c>
      <c r="B46" s="84">
        <v>5.1011574074074075E-3</v>
      </c>
      <c r="C46" s="85"/>
      <c r="D46" s="86"/>
      <c r="F46" s="69">
        <f t="shared" si="3"/>
        <v>-5.1011574074074075E-3</v>
      </c>
      <c r="G46" s="69">
        <f t="shared" si="4"/>
        <v>5.1011574074074075E-3</v>
      </c>
      <c r="H46" s="69">
        <v>6.2499999999999995E-3</v>
      </c>
      <c r="I46" s="69"/>
      <c r="J46" s="69">
        <v>3.3465277777777777E-3</v>
      </c>
    </row>
    <row r="47" spans="1:10" s="68" customFormat="1" x14ac:dyDescent="0.25">
      <c r="A47" s="80" t="s">
        <v>41</v>
      </c>
      <c r="B47" s="81">
        <v>3.0817129629629632E-3</v>
      </c>
      <c r="C47" s="82"/>
      <c r="D47" s="83"/>
      <c r="F47" s="69">
        <f t="shared" si="3"/>
        <v>-3.0817129629629632E-3</v>
      </c>
      <c r="G47" s="69">
        <f t="shared" si="4"/>
        <v>3.0817129629629632E-3</v>
      </c>
      <c r="H47" s="69">
        <v>4.8611111111111112E-3</v>
      </c>
      <c r="I47" s="69"/>
      <c r="J47" s="69">
        <v>1.7850694444444444E-3</v>
      </c>
    </row>
    <row r="48" spans="1:10" s="68" customFormat="1" x14ac:dyDescent="0.25">
      <c r="A48" s="80" t="s">
        <v>40</v>
      </c>
      <c r="B48" s="81">
        <v>3.8537037037037034E-3</v>
      </c>
      <c r="C48" s="82"/>
      <c r="D48" s="83"/>
      <c r="F48" s="69">
        <f t="shared" si="3"/>
        <v>-3.8537037037037034E-3</v>
      </c>
      <c r="G48" s="69">
        <f t="shared" si="4"/>
        <v>3.8537037037037034E-3</v>
      </c>
      <c r="H48" s="69">
        <v>5.5555555555555558E-3</v>
      </c>
      <c r="I48" s="69"/>
      <c r="J48" s="69">
        <v>2.4288194444444444E-3</v>
      </c>
    </row>
    <row r="49" spans="1:10" s="68" customFormat="1" x14ac:dyDescent="0.25">
      <c r="A49" s="80" t="s">
        <v>39</v>
      </c>
      <c r="B49" s="81">
        <v>3.3230324074074078E-3</v>
      </c>
      <c r="C49" s="82"/>
      <c r="D49" s="83"/>
      <c r="F49" s="69">
        <f t="shared" si="3"/>
        <v>-3.3230324074074078E-3</v>
      </c>
      <c r="G49" s="69">
        <f t="shared" si="4"/>
        <v>3.3230324074074078E-3</v>
      </c>
      <c r="H49" s="69">
        <v>5.5555555555555558E-3</v>
      </c>
      <c r="I49" s="69"/>
      <c r="J49" s="69">
        <v>2.3451388888888888E-3</v>
      </c>
    </row>
    <row r="50" spans="1:10" s="68" customFormat="1" x14ac:dyDescent="0.25">
      <c r="A50" s="80" t="s">
        <v>38</v>
      </c>
      <c r="B50" s="81">
        <v>2.9746527777777779E-3</v>
      </c>
      <c r="C50" s="82"/>
      <c r="D50" s="83"/>
      <c r="F50" s="69">
        <f t="shared" si="3"/>
        <v>-2.9746527777777779E-3</v>
      </c>
      <c r="G50" s="69">
        <f t="shared" si="4"/>
        <v>2.9746527777777779E-3</v>
      </c>
      <c r="H50" s="69">
        <v>4.1666666666666666E-3</v>
      </c>
      <c r="I50" s="69"/>
      <c r="J50" s="69">
        <v>2.3728009259259262E-3</v>
      </c>
    </row>
    <row r="51" spans="1:10" x14ac:dyDescent="0.25">
      <c r="A51" s="3"/>
      <c r="B51" s="14"/>
      <c r="C51" s="14"/>
      <c r="D51" s="12"/>
      <c r="E51" s="43"/>
      <c r="F51" s="13"/>
      <c r="H51" s="13"/>
      <c r="I51" s="13"/>
      <c r="J51" s="13"/>
    </row>
    <row r="52" spans="1:10" s="20" customFormat="1" x14ac:dyDescent="0.25">
      <c r="A52" s="22" t="s">
        <v>49</v>
      </c>
      <c r="B52" s="23">
        <f>SUM(B41:B50)</f>
        <v>3.8920254629629635E-2</v>
      </c>
      <c r="D52" s="24">
        <f>SUM(D41:D50)</f>
        <v>0</v>
      </c>
      <c r="F52" s="21">
        <f>SUM(F41:F50)</f>
        <v>-3.8920254629629635E-2</v>
      </c>
      <c r="G52" s="21">
        <f>SUM(G41:G50)</f>
        <v>3.8920254629629635E-2</v>
      </c>
      <c r="H52" s="24">
        <f>SUM(H41:H50)</f>
        <v>5.2083333333333329E-2</v>
      </c>
      <c r="I52" s="21"/>
      <c r="J52" s="24">
        <f>SUM(J41:J50)</f>
        <v>2.4979745370370371E-2</v>
      </c>
    </row>
    <row r="53" spans="1:10" x14ac:dyDescent="0.25">
      <c r="F53" s="38" t="s">
        <v>60</v>
      </c>
      <c r="G53" s="38" t="s">
        <v>59</v>
      </c>
      <c r="H53" s="13"/>
      <c r="I53" s="13"/>
      <c r="J53" s="13"/>
    </row>
  </sheetData>
  <conditionalFormatting sqref="J3:J25">
    <cfRule type="colorScale" priority="59">
      <colorScale>
        <cfvo type="min"/>
        <cfvo type="max"/>
        <color rgb="FF63BE7B"/>
        <color rgb="FFFCFCFF"/>
      </colorScale>
    </cfRule>
  </conditionalFormatting>
  <conditionalFormatting sqref="J27:J36">
    <cfRule type="colorScale" priority="58">
      <colorScale>
        <cfvo type="min"/>
        <cfvo type="max"/>
        <color rgb="FF63BE7B"/>
        <color rgb="FFFCFCFF"/>
      </colorScale>
    </cfRule>
  </conditionalFormatting>
  <conditionalFormatting sqref="J41:J50">
    <cfRule type="colorScale" priority="57">
      <colorScale>
        <cfvo type="min"/>
        <cfvo type="max"/>
        <color rgb="FF63BE7B"/>
        <color rgb="FFFCFCFF"/>
      </colorScale>
    </cfRule>
  </conditionalFormatting>
  <conditionalFormatting sqref="G3:G25">
    <cfRule type="colorScale" priority="53">
      <colorScale>
        <cfvo type="min"/>
        <cfvo type="max"/>
        <color theme="0" tint="-0.14999847407452621"/>
        <color rgb="FF92D050"/>
      </colorScale>
    </cfRule>
  </conditionalFormatting>
  <conditionalFormatting sqref="G27:G36">
    <cfRule type="colorScale" priority="52">
      <colorScale>
        <cfvo type="min"/>
        <cfvo type="max"/>
        <color theme="0" tint="-0.14999847407452621"/>
        <color rgb="FF92D050"/>
      </colorScale>
    </cfRule>
  </conditionalFormatting>
  <conditionalFormatting sqref="G41:G50">
    <cfRule type="colorScale" priority="51">
      <colorScale>
        <cfvo type="min"/>
        <cfvo type="max"/>
        <color theme="0" tint="-0.14999847407452621"/>
        <color rgb="FF92D050"/>
      </colorScale>
    </cfRule>
  </conditionalFormatting>
  <conditionalFormatting sqref="D8">
    <cfRule type="cellIs" dxfId="50" priority="50" operator="greaterThan">
      <formula>0.000706018518518518</formula>
    </cfRule>
  </conditionalFormatting>
  <conditionalFormatting sqref="D3">
    <cfRule type="cellIs" dxfId="49" priority="49" operator="greaterThan">
      <formula>0.000752314814814815</formula>
    </cfRule>
  </conditionalFormatting>
  <conditionalFormatting sqref="D4">
    <cfRule type="cellIs" dxfId="48" priority="48" operator="greaterThan">
      <formula>0.000868055555555556</formula>
    </cfRule>
  </conditionalFormatting>
  <conditionalFormatting sqref="D5">
    <cfRule type="cellIs" dxfId="47" priority="47" operator="greaterThan">
      <formula>0.00109953703703704</formula>
    </cfRule>
  </conditionalFormatting>
  <conditionalFormatting sqref="D6">
    <cfRule type="cellIs" dxfId="46" priority="46" operator="greaterThan">
      <formula>0.000543981481481481</formula>
    </cfRule>
  </conditionalFormatting>
  <conditionalFormatting sqref="D7">
    <cfRule type="cellIs" dxfId="45" priority="45" operator="greaterThan">
      <formula>0.000543981481481481</formula>
    </cfRule>
  </conditionalFormatting>
  <conditionalFormatting sqref="D9">
    <cfRule type="cellIs" dxfId="44" priority="44" operator="greaterThan">
      <formula>0.000902777777777778</formula>
    </cfRule>
  </conditionalFormatting>
  <conditionalFormatting sqref="D10">
    <cfRule type="cellIs" dxfId="43" priority="43" operator="greaterThan">
      <formula>0.000949074074074074</formula>
    </cfRule>
  </conditionalFormatting>
  <conditionalFormatting sqref="D11">
    <cfRule type="cellIs" dxfId="42" priority="42" operator="greaterThan">
      <formula>0.000659722222222222</formula>
    </cfRule>
  </conditionalFormatting>
  <conditionalFormatting sqref="D12">
    <cfRule type="cellIs" dxfId="41" priority="41" operator="greaterThan">
      <formula>0.000613425925925926</formula>
    </cfRule>
  </conditionalFormatting>
  <conditionalFormatting sqref="D13">
    <cfRule type="cellIs" dxfId="40" priority="40" operator="greaterThan">
      <formula>0.000648148148148148</formula>
    </cfRule>
  </conditionalFormatting>
  <conditionalFormatting sqref="D14">
    <cfRule type="cellIs" dxfId="39" priority="39" operator="greaterThan">
      <formula>0.000717592592592593</formula>
    </cfRule>
  </conditionalFormatting>
  <conditionalFormatting sqref="D15">
    <cfRule type="cellIs" dxfId="38" priority="38" operator="greaterThan">
      <formula>0.000891203703703704</formula>
    </cfRule>
  </conditionalFormatting>
  <conditionalFormatting sqref="D16">
    <cfRule type="cellIs" dxfId="37" priority="37" operator="greaterThan">
      <formula>0.000717592592592593</formula>
    </cfRule>
  </conditionalFormatting>
  <conditionalFormatting sqref="D17">
    <cfRule type="cellIs" dxfId="36" priority="36" operator="greaterThan">
      <formula>0.000636574074074074</formula>
    </cfRule>
  </conditionalFormatting>
  <conditionalFormatting sqref="D18">
    <cfRule type="cellIs" dxfId="35" priority="35" operator="greaterThan">
      <formula>0.000810185185185185</formula>
    </cfRule>
  </conditionalFormatting>
  <conditionalFormatting sqref="F3:F25">
    <cfRule type="colorScale" priority="30">
      <colorScale>
        <cfvo type="min"/>
        <cfvo type="max"/>
        <color theme="0" tint="-0.14999847407452621"/>
        <color rgb="FFFF0000"/>
      </colorScale>
    </cfRule>
  </conditionalFormatting>
  <conditionalFormatting sqref="F27:F36">
    <cfRule type="colorScale" priority="29">
      <colorScale>
        <cfvo type="min"/>
        <cfvo type="max"/>
        <color theme="0" tint="-0.14999847407452621"/>
        <color rgb="FFFF0000"/>
      </colorScale>
    </cfRule>
  </conditionalFormatting>
  <conditionalFormatting sqref="F41:F50">
    <cfRule type="colorScale" priority="28">
      <colorScale>
        <cfvo type="min"/>
        <cfvo type="max"/>
        <color theme="0" tint="-0.14999847407452621"/>
        <color rgb="FFFF0000"/>
      </colorScale>
    </cfRule>
  </conditionalFormatting>
  <conditionalFormatting sqref="D19">
    <cfRule type="cellIs" dxfId="34" priority="27" operator="greaterThan">
      <formula>0.0003125</formula>
    </cfRule>
  </conditionalFormatting>
  <conditionalFormatting sqref="D20">
    <cfRule type="cellIs" dxfId="33" priority="26" operator="greaterThan">
      <formula>0.000671296296296296</formula>
    </cfRule>
  </conditionalFormatting>
  <conditionalFormatting sqref="D21">
    <cfRule type="cellIs" dxfId="32" priority="25" operator="greaterThan">
      <formula>0.000671296296296296</formula>
    </cfRule>
  </conditionalFormatting>
  <conditionalFormatting sqref="D22">
    <cfRule type="cellIs" dxfId="31" priority="24" operator="greaterThan">
      <formula>0.000636574074074074</formula>
    </cfRule>
  </conditionalFormatting>
  <conditionalFormatting sqref="D23">
    <cfRule type="cellIs" dxfId="30" priority="23" operator="greaterThan">
      <formula>0.000694444444444444</formula>
    </cfRule>
  </conditionalFormatting>
  <conditionalFormatting sqref="D24">
    <cfRule type="cellIs" dxfId="29" priority="22" operator="greaterThan">
      <formula>0.000787037037037037</formula>
    </cfRule>
  </conditionalFormatting>
  <conditionalFormatting sqref="D25">
    <cfRule type="cellIs" dxfId="28" priority="21" operator="greaterThan">
      <formula>0.000717592592592593</formula>
    </cfRule>
  </conditionalFormatting>
  <conditionalFormatting sqref="D27">
    <cfRule type="cellIs" dxfId="27" priority="20" operator="greaterThan">
      <formula>0.000717592592592593</formula>
    </cfRule>
  </conditionalFormatting>
  <conditionalFormatting sqref="D28">
    <cfRule type="cellIs" dxfId="26" priority="19" operator="greaterThan">
      <formula>"01.05.00"</formula>
    </cfRule>
  </conditionalFormatting>
  <conditionalFormatting sqref="D29">
    <cfRule type="cellIs" dxfId="25" priority="18" operator="greaterThan">
      <formula>0.000659722222222222</formula>
    </cfRule>
  </conditionalFormatting>
  <conditionalFormatting sqref="D30">
    <cfRule type="cellIs" dxfId="24" priority="17" operator="greaterThan">
      <formula>0.000555555555555556</formula>
    </cfRule>
  </conditionalFormatting>
  <conditionalFormatting sqref="D31">
    <cfRule type="cellIs" dxfId="23" priority="16" operator="greaterThan">
      <formula>0.000694444444444444</formula>
    </cfRule>
  </conditionalFormatting>
  <conditionalFormatting sqref="D32">
    <cfRule type="cellIs" dxfId="22" priority="15" operator="greaterThan">
      <formula>0.000775462962962963</formula>
    </cfRule>
  </conditionalFormatting>
  <conditionalFormatting sqref="D33">
    <cfRule type="cellIs" dxfId="21" priority="14" operator="greaterThan">
      <formula>0.000752314814814815</formula>
    </cfRule>
  </conditionalFormatting>
  <conditionalFormatting sqref="D34">
    <cfRule type="cellIs" dxfId="20" priority="13" operator="greaterThan">
      <formula>0.000717592592592593</formula>
    </cfRule>
  </conditionalFormatting>
  <conditionalFormatting sqref="D35">
    <cfRule type="cellIs" dxfId="19" priority="12" operator="greaterThan">
      <formula>0.000578703703703704</formula>
    </cfRule>
  </conditionalFormatting>
  <conditionalFormatting sqref="D36">
    <cfRule type="cellIs" dxfId="18" priority="11" operator="greaterThan">
      <formula>0.000613425925925926</formula>
    </cfRule>
  </conditionalFormatting>
  <conditionalFormatting sqref="D41">
    <cfRule type="cellIs" dxfId="17" priority="10" operator="greaterThan">
      <formula>0.00208333333333333</formula>
    </cfRule>
  </conditionalFormatting>
  <conditionalFormatting sqref="D42">
    <cfRule type="cellIs" dxfId="16" priority="9" operator="greaterThan">
      <formula>0.00416666666666667</formula>
    </cfRule>
  </conditionalFormatting>
  <conditionalFormatting sqref="D43">
    <cfRule type="cellIs" dxfId="15" priority="8" operator="greaterThan">
      <formula>0.00763888888888889</formula>
    </cfRule>
  </conditionalFormatting>
  <conditionalFormatting sqref="D44">
    <cfRule type="cellIs" dxfId="14" priority="7" operator="greaterThan">
      <formula>0.00555555555555556</formula>
    </cfRule>
  </conditionalFormatting>
  <conditionalFormatting sqref="D45">
    <cfRule type="cellIs" dxfId="13" priority="6" operator="greaterThan">
      <formula>0.00625</formula>
    </cfRule>
  </conditionalFormatting>
  <conditionalFormatting sqref="D46">
    <cfRule type="cellIs" dxfId="12" priority="5" operator="greaterThan">
      <formula>0.00625</formula>
    </cfRule>
  </conditionalFormatting>
  <conditionalFormatting sqref="D47">
    <cfRule type="cellIs" dxfId="11" priority="4" operator="greaterThan">
      <formula>0.00486111111111111</formula>
    </cfRule>
  </conditionalFormatting>
  <conditionalFormatting sqref="D48">
    <cfRule type="cellIs" dxfId="10" priority="3" operator="greaterThan">
      <formula>0.00555555555555556</formula>
    </cfRule>
  </conditionalFormatting>
  <conditionalFormatting sqref="D49">
    <cfRule type="cellIs" dxfId="9" priority="2" operator="greaterThan">
      <formula>0.00555555555555556</formula>
    </cfRule>
  </conditionalFormatting>
  <conditionalFormatting sqref="D50">
    <cfRule type="cellIs" dxfId="8" priority="1" operator="greaterThan">
      <formula>0.00416666666666667</formula>
    </cfRule>
  </conditionalFormatting>
  <pageMargins left="0.7" right="0.7" top="0.75" bottom="0.75" header="0.3" footer="0.3"/>
  <pageSetup orientation="portrait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activeCell="D4" sqref="D4"/>
    </sheetView>
  </sheetViews>
  <sheetFormatPr defaultRowHeight="15" x14ac:dyDescent="0.25"/>
  <cols>
    <col min="1" max="1" width="28.5703125" bestFit="1" customWidth="1"/>
    <col min="2" max="2" width="15" bestFit="1" customWidth="1"/>
    <col min="4" max="4" width="54" bestFit="1" customWidth="1"/>
    <col min="6" max="6" width="10.28515625" bestFit="1" customWidth="1"/>
    <col min="8" max="8" width="12" bestFit="1" customWidth="1"/>
    <col min="10" max="10" width="16.140625" bestFit="1" customWidth="1"/>
  </cols>
  <sheetData>
    <row r="1" spans="1:10" s="9" customFormat="1" x14ac:dyDescent="0.25">
      <c r="A1" s="9" t="s">
        <v>2</v>
      </c>
      <c r="B1" s="9" t="s">
        <v>0</v>
      </c>
      <c r="D1" s="9" t="s">
        <v>58</v>
      </c>
      <c r="F1" s="9" t="s">
        <v>1</v>
      </c>
      <c r="H1" s="9" t="s">
        <v>53</v>
      </c>
      <c r="J1" s="9" t="s">
        <v>55</v>
      </c>
    </row>
    <row r="2" spans="1:10" s="4" customFormat="1" x14ac:dyDescent="0.25">
      <c r="A2" s="5" t="s">
        <v>3</v>
      </c>
      <c r="B2" s="6"/>
      <c r="D2" s="5"/>
    </row>
    <row r="3" spans="1:10" x14ac:dyDescent="0.25">
      <c r="A3" s="1" t="s">
        <v>5</v>
      </c>
      <c r="B3" s="17">
        <v>6.2696759259259259E-4</v>
      </c>
      <c r="C3" s="2"/>
      <c r="D3" s="11" t="s">
        <v>68</v>
      </c>
      <c r="F3" s="13" t="e">
        <f t="shared" ref="F3:F22" si="0">SUM(D3-B3)</f>
        <v>#VALUE!</v>
      </c>
      <c r="G3" s="13"/>
      <c r="H3" s="13">
        <v>7.5231481481481471E-4</v>
      </c>
      <c r="I3" s="13"/>
      <c r="J3" s="13">
        <v>3.1215277777777773E-4</v>
      </c>
    </row>
    <row r="4" spans="1:10" x14ac:dyDescent="0.25">
      <c r="A4" s="1" t="s">
        <v>6</v>
      </c>
      <c r="B4" s="17">
        <v>8.1261574074074081E-4</v>
      </c>
      <c r="C4" s="2"/>
      <c r="D4" s="11">
        <v>8.6550925925925933E-4</v>
      </c>
      <c r="F4" s="13">
        <f t="shared" si="0"/>
        <v>5.2893518518518524E-5</v>
      </c>
      <c r="H4" s="13">
        <v>8.6805555555555551E-4</v>
      </c>
      <c r="I4" s="13"/>
      <c r="J4" s="13">
        <v>5.3553240740740742E-4</v>
      </c>
    </row>
    <row r="5" spans="1:10" x14ac:dyDescent="0.25">
      <c r="A5" s="1" t="s">
        <v>7</v>
      </c>
      <c r="B5" s="17">
        <v>1.0512731481481482E-3</v>
      </c>
      <c r="C5" s="2"/>
      <c r="D5" s="11" t="s">
        <v>69</v>
      </c>
      <c r="F5" s="13" t="e">
        <f t="shared" si="0"/>
        <v>#VALUE!</v>
      </c>
      <c r="H5" s="13">
        <v>1.0995370370370371E-3</v>
      </c>
      <c r="I5" s="13"/>
      <c r="J5" s="13">
        <v>7.8379629629629632E-4</v>
      </c>
    </row>
    <row r="6" spans="1:10" x14ac:dyDescent="0.25">
      <c r="A6" s="1" t="s">
        <v>8</v>
      </c>
      <c r="B6" s="17">
        <v>5.2604166666666674E-4</v>
      </c>
      <c r="C6" s="2"/>
      <c r="D6" s="31" t="s">
        <v>67</v>
      </c>
      <c r="F6" s="13" t="e">
        <f t="shared" si="0"/>
        <v>#VALUE!</v>
      </c>
      <c r="H6" s="13">
        <v>5.4398148148148144E-4</v>
      </c>
      <c r="I6" s="13"/>
      <c r="J6" s="13">
        <v>4.0856481481481478E-4</v>
      </c>
    </row>
    <row r="7" spans="1:10" x14ac:dyDescent="0.25">
      <c r="A7" s="1" t="s">
        <v>9</v>
      </c>
      <c r="B7" s="18">
        <v>5.0983796296296291E-4</v>
      </c>
      <c r="C7" s="10"/>
      <c r="D7" s="30" t="s">
        <v>72</v>
      </c>
      <c r="F7" s="13" t="e">
        <f t="shared" si="0"/>
        <v>#VALUE!</v>
      </c>
      <c r="H7" s="13">
        <v>5.4398148148148144E-4</v>
      </c>
      <c r="I7" s="13"/>
      <c r="J7" s="13">
        <v>3.9050925925925928E-4</v>
      </c>
    </row>
    <row r="8" spans="1:10" x14ac:dyDescent="0.25">
      <c r="A8" s="1" t="s">
        <v>10</v>
      </c>
      <c r="B8" s="17">
        <v>6.7048611111111117E-4</v>
      </c>
      <c r="C8" s="2"/>
      <c r="D8" s="34" t="s">
        <v>64</v>
      </c>
      <c r="F8" s="13" t="e">
        <f t="shared" si="0"/>
        <v>#VALUE!</v>
      </c>
      <c r="H8" s="13">
        <v>7.0601851851851847E-4</v>
      </c>
      <c r="I8" s="13"/>
      <c r="J8" s="13">
        <v>5.0509259259259268E-4</v>
      </c>
    </row>
    <row r="9" spans="1:10" x14ac:dyDescent="0.25">
      <c r="A9" s="1" t="s">
        <v>11</v>
      </c>
      <c r="B9" s="17">
        <v>8.6932870370370376E-4</v>
      </c>
      <c r="C9" s="2"/>
      <c r="D9" s="33" t="s">
        <v>65</v>
      </c>
      <c r="F9" s="13" t="e">
        <f t="shared" si="0"/>
        <v>#VALUE!</v>
      </c>
      <c r="H9" s="13">
        <v>9.0277777777777784E-4</v>
      </c>
      <c r="I9" s="13"/>
      <c r="J9" s="13">
        <v>5.6284722222222229E-4</v>
      </c>
    </row>
    <row r="10" spans="1:10" x14ac:dyDescent="0.25">
      <c r="A10" s="1" t="s">
        <v>12</v>
      </c>
      <c r="B10" s="17">
        <v>9.2685185185185188E-4</v>
      </c>
      <c r="C10" s="2"/>
      <c r="D10" s="28" t="s">
        <v>63</v>
      </c>
      <c r="F10" s="13" t="e">
        <f t="shared" si="0"/>
        <v>#VALUE!</v>
      </c>
      <c r="H10" s="13">
        <v>9.4907407407407408E-4</v>
      </c>
      <c r="I10" s="13"/>
      <c r="J10" s="13">
        <v>7.0115740740740739E-4</v>
      </c>
    </row>
    <row r="11" spans="1:10" x14ac:dyDescent="0.25">
      <c r="A11" s="1" t="s">
        <v>13</v>
      </c>
      <c r="B11" s="17">
        <v>6.2291666666666669E-4</v>
      </c>
      <c r="C11" s="2"/>
      <c r="D11" s="28" t="s">
        <v>66</v>
      </c>
      <c r="F11" s="13" t="e">
        <f t="shared" si="0"/>
        <v>#VALUE!</v>
      </c>
      <c r="H11" s="13">
        <v>6.5972222222222213E-4</v>
      </c>
      <c r="I11" s="13"/>
      <c r="J11" s="13">
        <v>4.5138888888888892E-4</v>
      </c>
    </row>
    <row r="12" spans="1:10" x14ac:dyDescent="0.25">
      <c r="A12" s="1" t="s">
        <v>14</v>
      </c>
      <c r="B12" s="17">
        <v>5.8831018518518509E-4</v>
      </c>
      <c r="C12" s="2"/>
      <c r="D12" s="11"/>
      <c r="F12" s="13">
        <f t="shared" si="0"/>
        <v>-5.8831018518518509E-4</v>
      </c>
      <c r="H12" s="13">
        <v>6.134259259259259E-4</v>
      </c>
      <c r="I12" s="13"/>
      <c r="J12" s="13">
        <v>4.0393518518518518E-4</v>
      </c>
    </row>
    <row r="13" spans="1:10" x14ac:dyDescent="0.25">
      <c r="A13" s="1" t="s">
        <v>15</v>
      </c>
      <c r="B13" s="17">
        <v>6.3067129629629627E-4</v>
      </c>
      <c r="C13" s="2"/>
      <c r="D13" s="29" t="s">
        <v>70</v>
      </c>
      <c r="F13" s="13" t="e">
        <f t="shared" si="0"/>
        <v>#VALUE!</v>
      </c>
      <c r="H13" s="13">
        <v>6.4814814814814813E-4</v>
      </c>
      <c r="I13" s="13"/>
      <c r="J13" s="13">
        <v>4.8900462962962971E-4</v>
      </c>
    </row>
    <row r="14" spans="1:10" x14ac:dyDescent="0.25">
      <c r="A14" s="1" t="s">
        <v>16</v>
      </c>
      <c r="B14" s="17">
        <v>6.7800925925925928E-4</v>
      </c>
      <c r="C14" s="2"/>
      <c r="D14" s="32">
        <v>7.3541666666666666E-4</v>
      </c>
      <c r="F14" s="13">
        <f t="shared" si="0"/>
        <v>5.7407407407407385E-5</v>
      </c>
      <c r="H14" s="13">
        <v>7.175925925925927E-4</v>
      </c>
      <c r="I14" s="13"/>
      <c r="J14" s="13">
        <v>4.1712962962962965E-4</v>
      </c>
    </row>
    <row r="15" spans="1:10" x14ac:dyDescent="0.25">
      <c r="A15" s="1" t="s">
        <v>17</v>
      </c>
      <c r="B15" s="17">
        <v>8.6736111111111118E-4</v>
      </c>
      <c r="C15" s="2"/>
      <c r="D15" s="29" t="s">
        <v>71</v>
      </c>
      <c r="F15" s="13" t="e">
        <f t="shared" si="0"/>
        <v>#VALUE!</v>
      </c>
      <c r="H15" s="13">
        <v>8.9120370370370362E-4</v>
      </c>
      <c r="I15" s="13"/>
      <c r="J15" s="13">
        <v>6.3020833333333342E-4</v>
      </c>
    </row>
    <row r="16" spans="1:10" x14ac:dyDescent="0.25">
      <c r="A16" s="1" t="s">
        <v>18</v>
      </c>
      <c r="B16" s="17">
        <v>6.7118055555555551E-4</v>
      </c>
      <c r="C16" s="2"/>
      <c r="D16" s="32"/>
      <c r="F16" s="13">
        <f t="shared" si="0"/>
        <v>-6.7118055555555551E-4</v>
      </c>
      <c r="H16" s="13">
        <v>7.175925925925927E-4</v>
      </c>
      <c r="I16" s="13"/>
      <c r="J16" s="13">
        <v>5.4027777777777776E-4</v>
      </c>
    </row>
    <row r="17" spans="1:11" x14ac:dyDescent="0.25">
      <c r="A17" s="1" t="s">
        <v>19</v>
      </c>
      <c r="B17" s="17">
        <v>6.2141203703703696E-4</v>
      </c>
      <c r="C17" s="2"/>
      <c r="D17" s="28"/>
      <c r="F17" s="13">
        <f t="shared" si="0"/>
        <v>-6.2141203703703696E-4</v>
      </c>
      <c r="H17" s="13">
        <v>6.3657407407407402E-4</v>
      </c>
      <c r="I17" s="13"/>
      <c r="J17" s="13">
        <v>4.7499999999999994E-4</v>
      </c>
    </row>
    <row r="18" spans="1:11" x14ac:dyDescent="0.25">
      <c r="A18" s="1" t="s">
        <v>20</v>
      </c>
      <c r="B18" s="17">
        <v>7.2175925925925934E-4</v>
      </c>
      <c r="C18" s="2"/>
      <c r="D18" s="11"/>
      <c r="F18" s="13">
        <f t="shared" si="0"/>
        <v>-7.2175925925925934E-4</v>
      </c>
      <c r="H18" s="13">
        <v>8.1018518518518516E-4</v>
      </c>
      <c r="I18" s="13"/>
      <c r="J18" s="13">
        <v>5.3761574074074074E-4</v>
      </c>
    </row>
    <row r="19" spans="1:11" x14ac:dyDescent="0.25">
      <c r="A19" s="1" t="s">
        <v>21</v>
      </c>
      <c r="B19" s="17">
        <v>1.5520833333333334E-4</v>
      </c>
      <c r="C19" s="2"/>
      <c r="D19" s="11"/>
      <c r="F19" s="13">
        <f t="shared" si="0"/>
        <v>-1.5520833333333334E-4</v>
      </c>
      <c r="H19" s="13">
        <v>3.1250000000000001E-4</v>
      </c>
      <c r="I19" s="13"/>
      <c r="J19" s="13">
        <v>1.1585648148148149E-4</v>
      </c>
    </row>
    <row r="20" spans="1:11" x14ac:dyDescent="0.25">
      <c r="A20" s="1" t="s">
        <v>22</v>
      </c>
      <c r="B20" s="17">
        <v>6.3854166666666671E-4</v>
      </c>
      <c r="C20" s="2"/>
      <c r="D20" s="11"/>
      <c r="F20" s="13">
        <f t="shared" si="0"/>
        <v>-6.3854166666666671E-4</v>
      </c>
      <c r="H20" s="13">
        <v>6.7129629629629625E-4</v>
      </c>
      <c r="I20" s="13"/>
      <c r="J20" s="13">
        <v>4.9004629629629637E-4</v>
      </c>
    </row>
    <row r="21" spans="1:11" x14ac:dyDescent="0.25">
      <c r="A21" s="1" t="s">
        <v>23</v>
      </c>
      <c r="B21" s="17">
        <v>6.3877314814814808E-4</v>
      </c>
      <c r="C21" s="2"/>
      <c r="D21" s="11"/>
      <c r="F21" s="13">
        <f t="shared" si="0"/>
        <v>-6.3877314814814808E-4</v>
      </c>
      <c r="H21" s="13">
        <v>6.7129629629629625E-4</v>
      </c>
      <c r="I21" s="13"/>
      <c r="J21" s="13">
        <v>4.4803240740740741E-4</v>
      </c>
    </row>
    <row r="22" spans="1:11" x14ac:dyDescent="0.25">
      <c r="A22" s="1" t="s">
        <v>24</v>
      </c>
      <c r="B22" s="17">
        <v>6.2870370370370369E-4</v>
      </c>
      <c r="C22" s="2"/>
      <c r="D22" s="25"/>
      <c r="F22" s="13">
        <f t="shared" si="0"/>
        <v>-6.2870370370370369E-4</v>
      </c>
      <c r="H22" s="13">
        <v>6.3657407407407402E-4</v>
      </c>
      <c r="I22" s="13"/>
      <c r="J22" s="13">
        <v>4.6319444444444446E-4</v>
      </c>
    </row>
    <row r="23" spans="1:11" x14ac:dyDescent="0.25">
      <c r="A23" s="36"/>
      <c r="B23" s="44"/>
      <c r="C23" s="45"/>
      <c r="D23" s="32" t="s">
        <v>73</v>
      </c>
      <c r="E23" s="35"/>
      <c r="F23" s="39"/>
      <c r="G23" s="35"/>
      <c r="H23" s="39"/>
      <c r="I23" s="39"/>
      <c r="J23" s="39"/>
      <c r="K23" s="35"/>
    </row>
    <row r="24" spans="1:11" x14ac:dyDescent="0.25">
      <c r="A24" s="37"/>
      <c r="B24" s="44"/>
      <c r="C24" s="45"/>
      <c r="D24" s="32"/>
      <c r="E24" s="35"/>
      <c r="F24" s="39"/>
      <c r="G24" s="35"/>
      <c r="H24" s="39"/>
      <c r="I24" s="39"/>
      <c r="J24" s="39"/>
      <c r="K24" s="35"/>
    </row>
    <row r="25" spans="1:11" x14ac:dyDescent="0.25">
      <c r="A25" s="37"/>
      <c r="B25" s="44"/>
      <c r="C25" s="45"/>
      <c r="D25" s="32"/>
      <c r="E25" s="35"/>
      <c r="F25" s="39"/>
      <c r="G25" s="35"/>
      <c r="H25" s="39"/>
      <c r="I25" s="39"/>
      <c r="J25" s="39"/>
      <c r="K25" s="35"/>
    </row>
    <row r="26" spans="1:11" s="4" customFormat="1" x14ac:dyDescent="0.25">
      <c r="A26" s="46"/>
      <c r="B26" s="47"/>
      <c r="C26" s="48"/>
      <c r="D26" s="49"/>
      <c r="E26" s="48"/>
      <c r="F26" s="48"/>
      <c r="G26" s="48"/>
      <c r="H26" s="47"/>
      <c r="I26" s="47"/>
      <c r="J26" s="47"/>
      <c r="K26" s="48"/>
    </row>
    <row r="27" spans="1:11" x14ac:dyDescent="0.25">
      <c r="A27" s="36"/>
      <c r="B27" s="44"/>
      <c r="C27" s="45"/>
      <c r="D27" s="32"/>
      <c r="E27" s="35"/>
      <c r="F27" s="39"/>
      <c r="G27" s="35"/>
      <c r="H27" s="39"/>
      <c r="I27" s="39"/>
      <c r="J27" s="39"/>
      <c r="K27" s="35"/>
    </row>
    <row r="28" spans="1:11" x14ac:dyDescent="0.25">
      <c r="A28" s="36"/>
      <c r="B28" s="44"/>
      <c r="C28" s="45"/>
      <c r="D28" s="32"/>
      <c r="E28" s="35"/>
      <c r="F28" s="39"/>
      <c r="G28" s="35"/>
      <c r="H28" s="39"/>
      <c r="I28" s="39"/>
      <c r="J28" s="39"/>
      <c r="K28" s="35"/>
    </row>
    <row r="29" spans="1:11" x14ac:dyDescent="0.25">
      <c r="A29" s="36"/>
      <c r="B29" s="44"/>
      <c r="C29" s="45"/>
      <c r="D29" s="32"/>
      <c r="E29" s="35"/>
      <c r="F29" s="39"/>
      <c r="G29" s="35"/>
      <c r="H29" s="39"/>
      <c r="I29" s="39"/>
      <c r="J29" s="39"/>
      <c r="K29" s="35"/>
    </row>
    <row r="30" spans="1:11" x14ac:dyDescent="0.25">
      <c r="A30" s="36"/>
      <c r="B30" s="44"/>
      <c r="C30" s="45"/>
      <c r="D30" s="32"/>
      <c r="E30" s="35"/>
      <c r="F30" s="39"/>
      <c r="G30" s="35"/>
      <c r="H30" s="39"/>
      <c r="I30" s="39"/>
      <c r="J30" s="39"/>
      <c r="K30" s="35"/>
    </row>
    <row r="31" spans="1:11" x14ac:dyDescent="0.25">
      <c r="A31" s="36"/>
      <c r="B31" s="44"/>
      <c r="C31" s="45"/>
      <c r="D31" s="32"/>
      <c r="E31" s="35"/>
      <c r="F31" s="39"/>
      <c r="G31" s="35"/>
      <c r="H31" s="39"/>
      <c r="I31" s="39"/>
      <c r="J31" s="39"/>
      <c r="K31" s="35"/>
    </row>
    <row r="32" spans="1:11" x14ac:dyDescent="0.25">
      <c r="A32" s="36"/>
      <c r="B32" s="44"/>
      <c r="C32" s="45"/>
      <c r="D32" s="50"/>
      <c r="E32" s="35"/>
      <c r="F32" s="39"/>
      <c r="G32" s="35"/>
      <c r="H32" s="39"/>
      <c r="I32" s="39"/>
      <c r="J32" s="39"/>
      <c r="K32" s="35"/>
    </row>
    <row r="33" spans="1:11" x14ac:dyDescent="0.25">
      <c r="A33" s="36"/>
      <c r="B33" s="44"/>
      <c r="C33" s="45"/>
      <c r="D33" s="32"/>
      <c r="E33" s="35"/>
      <c r="F33" s="39"/>
      <c r="G33" s="35"/>
      <c r="H33" s="39"/>
      <c r="I33" s="39"/>
      <c r="J33" s="39"/>
      <c r="K33" s="35"/>
    </row>
    <row r="34" spans="1:11" x14ac:dyDescent="0.25">
      <c r="A34" s="36"/>
      <c r="B34" s="44"/>
      <c r="C34" s="45"/>
      <c r="D34" s="32"/>
      <c r="E34" s="35"/>
      <c r="F34" s="39"/>
      <c r="G34" s="35"/>
      <c r="H34" s="39"/>
      <c r="I34" s="39"/>
      <c r="J34" s="39"/>
      <c r="K34" s="35"/>
    </row>
    <row r="35" spans="1:11" x14ac:dyDescent="0.25">
      <c r="A35" s="36"/>
      <c r="B35" s="44"/>
      <c r="C35" s="45"/>
      <c r="D35" s="32"/>
      <c r="E35" s="35"/>
      <c r="F35" s="39"/>
      <c r="G35" s="35"/>
      <c r="H35" s="39"/>
      <c r="I35" s="39"/>
      <c r="J35" s="39"/>
      <c r="K35" s="35"/>
    </row>
    <row r="36" spans="1:11" x14ac:dyDescent="0.25">
      <c r="A36" s="36"/>
      <c r="B36" s="44"/>
      <c r="C36" s="45"/>
      <c r="D36" s="32"/>
      <c r="E36" s="35"/>
      <c r="F36" s="39"/>
      <c r="G36" s="35"/>
      <c r="H36" s="39"/>
      <c r="I36" s="39"/>
      <c r="J36" s="39"/>
      <c r="K36" s="35"/>
    </row>
    <row r="37" spans="1:11" x14ac:dyDescent="0.25">
      <c r="A37" s="35"/>
      <c r="B37" s="51"/>
      <c r="C37" s="35"/>
      <c r="D37" s="39"/>
      <c r="E37" s="35"/>
      <c r="F37" s="35"/>
      <c r="G37" s="35"/>
      <c r="H37" s="39"/>
      <c r="I37" s="39"/>
      <c r="J37" s="39"/>
      <c r="K37" s="35"/>
    </row>
    <row r="38" spans="1:11" s="20" customFormat="1" x14ac:dyDescent="0.25">
      <c r="A38" s="52"/>
      <c r="B38" s="53"/>
      <c r="C38" s="52"/>
      <c r="D38" s="53"/>
      <c r="E38" s="52"/>
      <c r="F38" s="53"/>
      <c r="G38" s="52"/>
      <c r="H38" s="53"/>
      <c r="I38" s="53"/>
      <c r="J38" s="53"/>
      <c r="K38" s="52"/>
    </row>
    <row r="39" spans="1:11" s="9" customFormat="1" x14ac:dyDescent="0.25">
      <c r="A39" s="48"/>
      <c r="B39" s="48"/>
      <c r="C39" s="48"/>
      <c r="D39" s="48"/>
      <c r="E39" s="48"/>
      <c r="F39" s="48"/>
      <c r="G39" s="48"/>
      <c r="H39" s="48"/>
      <c r="I39" s="48"/>
      <c r="J39" s="48"/>
      <c r="K39" s="48"/>
    </row>
    <row r="40" spans="1:11" s="8" customFormat="1" x14ac:dyDescent="0.25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</row>
    <row r="41" spans="1:11" x14ac:dyDescent="0.25">
      <c r="A41" s="42"/>
      <c r="B41" s="15"/>
      <c r="C41" s="15"/>
      <c r="D41" s="55"/>
      <c r="E41" s="35"/>
      <c r="F41" s="39"/>
      <c r="G41" s="35"/>
      <c r="H41" s="39"/>
      <c r="I41" s="39"/>
      <c r="J41" s="39"/>
      <c r="K41" s="39"/>
    </row>
    <row r="42" spans="1:11" x14ac:dyDescent="0.25">
      <c r="A42" s="42"/>
      <c r="B42" s="56"/>
      <c r="C42" s="56"/>
      <c r="D42" s="57"/>
      <c r="E42" s="35"/>
      <c r="F42" s="39"/>
      <c r="G42" s="35"/>
      <c r="H42" s="39"/>
      <c r="I42" s="39"/>
      <c r="J42" s="39"/>
      <c r="K42" s="39"/>
    </row>
    <row r="43" spans="1:11" x14ac:dyDescent="0.25">
      <c r="A43" s="42"/>
      <c r="B43" s="15"/>
      <c r="C43" s="15"/>
      <c r="D43" s="55"/>
      <c r="E43" s="35"/>
      <c r="F43" s="39"/>
      <c r="G43" s="35"/>
      <c r="H43" s="39"/>
      <c r="I43" s="39"/>
      <c r="J43" s="39"/>
      <c r="K43" s="39"/>
    </row>
    <row r="44" spans="1:11" x14ac:dyDescent="0.25">
      <c r="A44" s="42"/>
      <c r="B44" s="15"/>
      <c r="C44" s="15"/>
      <c r="D44" s="55"/>
      <c r="E44" s="35"/>
      <c r="F44" s="39"/>
      <c r="G44" s="35"/>
      <c r="H44" s="39"/>
      <c r="I44" s="39"/>
      <c r="J44" s="39"/>
      <c r="K44" s="39"/>
    </row>
    <row r="45" spans="1:11" x14ac:dyDescent="0.25">
      <c r="A45" s="42"/>
      <c r="B45" s="56"/>
      <c r="C45" s="56"/>
      <c r="D45" s="57"/>
      <c r="E45" s="35"/>
      <c r="F45" s="39"/>
      <c r="G45" s="35"/>
      <c r="H45" s="39"/>
      <c r="I45" s="39"/>
      <c r="J45" s="39"/>
      <c r="K45" s="39"/>
    </row>
    <row r="46" spans="1:11" x14ac:dyDescent="0.25">
      <c r="A46" s="42"/>
      <c r="B46" s="15"/>
      <c r="C46" s="15"/>
      <c r="D46" s="55"/>
      <c r="E46" s="35"/>
      <c r="F46" s="39"/>
      <c r="G46" s="39"/>
      <c r="H46" s="39"/>
      <c r="I46" s="39"/>
      <c r="J46" s="39"/>
      <c r="K46" s="39"/>
    </row>
    <row r="47" spans="1:11" x14ac:dyDescent="0.25">
      <c r="A47" s="42"/>
      <c r="B47" s="56"/>
      <c r="C47" s="56"/>
      <c r="D47" s="57"/>
      <c r="E47" s="35"/>
      <c r="F47" s="39"/>
      <c r="G47" s="35"/>
      <c r="H47" s="39"/>
      <c r="I47" s="39"/>
      <c r="J47" s="39"/>
      <c r="K47" s="39"/>
    </row>
    <row r="48" spans="1:11" x14ac:dyDescent="0.25">
      <c r="A48" s="42"/>
      <c r="B48" s="56"/>
      <c r="C48" s="56"/>
      <c r="D48" s="57"/>
      <c r="E48" s="35"/>
      <c r="F48" s="39"/>
      <c r="G48" s="35"/>
      <c r="H48" s="39"/>
      <c r="I48" s="39"/>
      <c r="J48" s="39"/>
      <c r="K48" s="39"/>
    </row>
    <row r="49" spans="1:11" x14ac:dyDescent="0.25">
      <c r="A49" s="42"/>
      <c r="B49" s="56"/>
      <c r="C49" s="56"/>
      <c r="D49" s="57"/>
      <c r="E49" s="35"/>
      <c r="F49" s="39"/>
      <c r="G49" s="35"/>
      <c r="H49" s="39"/>
      <c r="I49" s="39"/>
      <c r="J49" s="39"/>
      <c r="K49" s="39"/>
    </row>
    <row r="50" spans="1:11" x14ac:dyDescent="0.25">
      <c r="A50" s="42"/>
      <c r="B50" s="56"/>
      <c r="C50" s="56"/>
      <c r="D50" s="57"/>
      <c r="E50" s="35"/>
      <c r="F50" s="39"/>
      <c r="G50" s="35"/>
      <c r="H50" s="39"/>
      <c r="I50" s="39"/>
      <c r="J50" s="39"/>
      <c r="K50" s="39"/>
    </row>
    <row r="51" spans="1:11" x14ac:dyDescent="0.25">
      <c r="A51" s="42"/>
      <c r="B51" s="56"/>
      <c r="C51" s="56"/>
      <c r="D51" s="57"/>
      <c r="E51" s="43"/>
      <c r="F51" s="39"/>
      <c r="G51" s="35"/>
      <c r="H51" s="39"/>
      <c r="I51" s="39"/>
      <c r="J51" s="39"/>
      <c r="K51" s="39"/>
    </row>
    <row r="52" spans="1:11" s="20" customFormat="1" x14ac:dyDescent="0.25">
      <c r="A52" s="22"/>
      <c r="B52" s="23"/>
      <c r="D52" s="24"/>
      <c r="F52" s="21"/>
      <c r="H52" s="24"/>
      <c r="I52" s="21"/>
      <c r="J52" s="24"/>
      <c r="K52" s="21"/>
    </row>
    <row r="53" spans="1:11" x14ac:dyDescent="0.25">
      <c r="F53" t="s">
        <v>51</v>
      </c>
      <c r="H53" s="13"/>
      <c r="I53" s="13"/>
      <c r="J53" s="13"/>
      <c r="K53" s="13"/>
    </row>
  </sheetData>
  <conditionalFormatting sqref="A37:C37 E37:Y37 A41:Y83 A3:Y4 A14:Y14 A13:C13 E13:Y13 D5 A18:Y36 A12:Y12 A5:C11 A15:C17 E15:Y17 E5:Y11">
    <cfRule type="expression" dxfId="7" priority="11">
      <formula>MOD(ROW(),2)</formula>
    </cfRule>
  </conditionalFormatting>
  <conditionalFormatting sqref="B3">
    <cfRule type="cellIs" dxfId="6" priority="10" operator="lessThan">
      <formula>$D$3</formula>
    </cfRule>
  </conditionalFormatting>
  <conditionalFormatting sqref="B4">
    <cfRule type="cellIs" dxfId="5" priority="9" operator="lessThan">
      <formula>$D$4</formula>
    </cfRule>
  </conditionalFormatting>
  <conditionalFormatting sqref="B5">
    <cfRule type="cellIs" dxfId="4" priority="5" operator="lessThan">
      <formula>$D$5</formula>
    </cfRule>
  </conditionalFormatting>
  <conditionalFormatting sqref="B6">
    <cfRule type="cellIs" dxfId="3" priority="4" operator="lessThan">
      <formula>$D$6</formula>
    </cfRule>
  </conditionalFormatting>
  <conditionalFormatting sqref="D16:D17">
    <cfRule type="expression" dxfId="2" priority="3">
      <formula>MOD(ROW(),2)</formula>
    </cfRule>
  </conditionalFormatting>
  <conditionalFormatting sqref="D14">
    <cfRule type="cellIs" dxfId="1" priority="2" operator="greaterThan">
      <formula>0.000717592592592593</formula>
    </cfRule>
  </conditionalFormatting>
  <conditionalFormatting sqref="D10">
    <cfRule type="expression" dxfId="0" priority="1">
      <formula>MOD(ROW(),2)</formula>
    </cfRule>
  </conditionalFormatting>
  <pageMargins left="0.7" right="0.7" top="0.75" bottom="0.75" header="0.3" footer="0.3"/>
  <pageSetup orientation="portrait" r:id="rId1"/>
  <picture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Mirror's Edge Times</vt:lpstr>
      <vt:lpstr>How To Use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Mirror's Edge</dc:title>
  <dc:creator>CypherNova139</dc:creator>
  <cp:lastModifiedBy>xmproductions13@gmail.com</cp:lastModifiedBy>
  <dcterms:created xsi:type="dcterms:W3CDTF">2017-06-10T21:06:27Z</dcterms:created>
  <dcterms:modified xsi:type="dcterms:W3CDTF">2017-06-10T21:26:18Z</dcterms:modified>
</cp:coreProperties>
</file>